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C23" lockStructure="1"/>
  <bookViews>
    <workbookView xWindow="120" yWindow="150" windowWidth="24915" windowHeight="12075"/>
  </bookViews>
  <sheets>
    <sheet name="Calculator" sheetId="2" r:id="rId1"/>
    <sheet name="param" sheetId="4" state="hidden" r:id="rId2"/>
  </sheets>
  <calcPr calcId="14562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2" i="2"/>
  <c r="E143" i="2"/>
  <c r="E144" i="2"/>
  <c r="E145" i="2"/>
  <c r="E146" i="2"/>
  <c r="E147" i="2"/>
  <c r="E148" i="2"/>
  <c r="E149" i="2"/>
  <c r="E150" i="2"/>
  <c r="E151" i="2"/>
  <c r="E152" i="2"/>
  <c r="E154" i="2"/>
  <c r="E155" i="2"/>
  <c r="E156" i="2"/>
  <c r="E157" i="2"/>
  <c r="E158" i="2"/>
  <c r="E159" i="2"/>
  <c r="E160" i="2"/>
  <c r="E161" i="2"/>
  <c r="E162" i="2"/>
  <c r="E163" i="2"/>
  <c r="E164" i="2"/>
  <c r="E166" i="2"/>
  <c r="E167" i="2"/>
  <c r="E168" i="2"/>
  <c r="E169" i="2"/>
  <c r="E170" i="2"/>
  <c r="E171" i="2"/>
  <c r="E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2" i="2"/>
  <c r="G143" i="2"/>
  <c r="G144" i="2"/>
  <c r="G145" i="2"/>
  <c r="G146" i="2"/>
  <c r="G147" i="2"/>
  <c r="G148" i="2"/>
  <c r="G149" i="2"/>
  <c r="G150" i="2"/>
  <c r="G151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6" i="2"/>
  <c r="G167" i="2"/>
  <c r="G168" i="2"/>
  <c r="G169" i="2"/>
  <c r="G170" i="2"/>
  <c r="G171" i="2"/>
  <c r="G6" i="2"/>
</calcChain>
</file>

<file path=xl/sharedStrings.xml><?xml version="1.0" encoding="utf-8"?>
<sst xmlns="http://schemas.openxmlformats.org/spreadsheetml/2006/main" count="965" uniqueCount="55">
  <si>
    <t>Gender</t>
  </si>
  <si>
    <t>Event</t>
  </si>
  <si>
    <t>Class</t>
  </si>
  <si>
    <t>Men</t>
  </si>
  <si>
    <t>Discus</t>
  </si>
  <si>
    <t>F11</t>
  </si>
  <si>
    <t>F12</t>
  </si>
  <si>
    <t>F13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</si>
  <si>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</si>
  <si>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</si>
  <si>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</si>
  <si>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</si>
  <si>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</si>
  <si>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</si>
  <si>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</si>
  <si>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</si>
  <si>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</si>
  <si>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</si>
  <si>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F46</t>
  </si>
  <si>
    <t>F51</t>
  </si>
  <si>
    <t>F52</t>
  </si>
  <si>
    <t>F53</t>
  </si>
  <si>
    <t>F54</t>
  </si>
  <si>
    <t>F55</t>
  </si>
  <si>
    <t>F56</t>
  </si>
  <si>
    <t>F57</t>
  </si>
  <si>
    <t>Javelin</t>
  </si>
  <si>
    <t>Shot Put</t>
  </si>
  <si>
    <t>F20</t>
  </si>
  <si>
    <t>Long Jump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</si>
  <si>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</si>
  <si>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</si>
  <si>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</si>
  <si>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</si>
  <si>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</si>
  <si>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</si>
  <si>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</si>
  <si>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</si>
  <si>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</si>
  <si>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Triple Jump</t>
  </si>
  <si>
    <t>Women</t>
  </si>
  <si>
    <t>IPC Athletics Raza Point Scores 2014 - Calculator</t>
  </si>
  <si>
    <t>Distance</t>
  </si>
  <si>
    <t>Points</t>
  </si>
  <si>
    <t>F43/44</t>
  </si>
  <si>
    <t>T43/44</t>
  </si>
  <si>
    <t>T45-47</t>
  </si>
  <si>
    <t>a</t>
  </si>
  <si>
    <t>b</t>
  </si>
  <si>
    <t>c</t>
  </si>
  <si>
    <t>Points to Distance Converter</t>
  </si>
  <si>
    <t>Distance to Points Converter</t>
  </si>
  <si>
    <t>=&gt; Distance</t>
  </si>
  <si>
    <t>=&gt; Points</t>
  </si>
  <si>
    <t>To convert distance [m] to points or vice versa, enter the value into the respective columns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</si>
</sst>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3" fillId="0" borderId="0" xfId="3" applyAlignment="1">
      <alignment horizontal="left"/>
    </xf>
    <xf numFmtId="0" fontId="1" fillId="0" borderId="1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1" applyBorder="1" applyAlignment="1">
      <alignment horizontal="center"/>
    </xf>
    <xf numFmtId="164" fontId="1" fillId="0" borderId="11" xfId="1" quotePrefix="1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1" fillId="0" borderId="11" xfId="1" quotePrefix="1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workbookViewId="0">
      <selection activeCell="D6" sqref="D6"/>
    </sheetView>
  </sheetViews>
  <sheetFormatPr defaultRowHeight="15" x14ac:dyDescent="0.25"/>
  <cols>
    <col min="2" max="2" width="11.28515625" bestFit="1" customWidth="1"/>
    <col min="4" max="4" width="14.28515625" style="1" customWidth="1"/>
    <col min="5" max="5" width="14.28515625" style="4" customWidth="1"/>
    <col min="6" max="6" width="14.28515625" style="1" customWidth="1"/>
    <col min="7" max="7" width="14.28515625" style="5" customWidth="1"/>
  </cols>
  <sheetData>
    <row r="1" spans="1:7" ht="26.25" x14ac:dyDescent="0.4">
      <c r="A1" s="6" t="s">
        <v>41</v>
      </c>
      <c r="B1" s="6"/>
      <c r="C1" s="6"/>
      <c r="D1" s="6"/>
      <c r="E1" s="6"/>
      <c r="F1" s="6"/>
      <c r="G1" s="6"/>
    </row>
    <row r="2" spans="1:7" ht="15" customHeight="1" x14ac:dyDescent="0.25">
      <c r="A2" s="8" t="s">
        <v>54</v>
      </c>
      <c r="B2" s="7"/>
      <c r="C2" s="7"/>
      <c r="D2" s="7"/>
      <c r="E2" s="7"/>
      <c r="F2" s="7"/>
      <c r="G2" s="7"/>
    </row>
    <row r="3" spans="1:7" ht="15.75" thickBot="1" x14ac:dyDescent="0.3"/>
    <row r="4" spans="1:7" x14ac:dyDescent="0.25">
      <c r="D4" s="15" t="s">
        <v>50</v>
      </c>
      <c r="E4" s="16"/>
      <c r="F4" s="15" t="s">
        <v>51</v>
      </c>
      <c r="G4" s="16"/>
    </row>
    <row r="5" spans="1:7" ht="18" thickBot="1" x14ac:dyDescent="0.35">
      <c r="A5" s="9" t="s">
        <v>0</v>
      </c>
      <c r="B5" s="9" t="s">
        <v>1</v>
      </c>
      <c r="C5" s="9" t="s">
        <v>2</v>
      </c>
      <c r="D5" s="17" t="s">
        <v>43</v>
      </c>
      <c r="E5" s="18" t="s">
        <v>52</v>
      </c>
      <c r="F5" s="17" t="s">
        <v>42</v>
      </c>
      <c r="G5" s="24" t="s">
        <v>53</v>
      </c>
    </row>
    <row r="6" spans="1:7" ht="15.75" thickTop="1" x14ac:dyDescent="0.25">
      <c r="A6" s="10" t="s">
        <v>3</v>
      </c>
      <c r="B6" s="11" t="s">
        <v>27</v>
      </c>
      <c r="C6" s="11" t="s">
        <v>5</v>
      </c>
      <c r="D6" s="29">
        <v>1000</v>
      </c>
      <c r="E6" s="19">
        <f>IF(param!D2&gt;0,IF(D6&lt;param!D2,IF(D6&gt;0,(param!E2-LN(LN(param!D2/Calculator!D6)))/param!F2,0),"overflow"),"n/a")</f>
        <v>13.249084699136944</v>
      </c>
      <c r="F6" s="29">
        <v>12</v>
      </c>
      <c r="G6" s="25">
        <f>IF(param!D2&gt;0,param!D2*EXP(-EXP(param!E2-param!F2*Calculator!F6)),"n/a")</f>
        <v>891.13394040990408</v>
      </c>
    </row>
    <row r="7" spans="1:7" x14ac:dyDescent="0.25">
      <c r="A7" s="12" t="s">
        <v>3</v>
      </c>
      <c r="B7" s="2" t="s">
        <v>27</v>
      </c>
      <c r="C7" s="2" t="s">
        <v>6</v>
      </c>
      <c r="D7" s="30">
        <v>1000</v>
      </c>
      <c r="E7" s="21">
        <f>IF(param!D3&gt;0,IF(D7&lt;param!D3,IF(D7&gt;0,(param!E3-LN(LN(param!D3/Calculator!D7)))/param!F3,0),"overflow"),"n/a")</f>
        <v>16.281251084980983</v>
      </c>
      <c r="F7" s="30">
        <v>12</v>
      </c>
      <c r="G7" s="26">
        <f>IF(param!D3&gt;0,param!D3*EXP(-EXP(param!E3-param!F3*Calculator!F7)),"n/a")</f>
        <v>587.04706484566407</v>
      </c>
    </row>
    <row r="8" spans="1:7" x14ac:dyDescent="0.25">
      <c r="A8" s="12" t="s">
        <v>3</v>
      </c>
      <c r="B8" s="2" t="s">
        <v>27</v>
      </c>
      <c r="C8" s="2" t="s">
        <v>7</v>
      </c>
      <c r="D8" s="30">
        <v>1000</v>
      </c>
      <c r="E8" s="21">
        <f>IF(param!D4&gt;0,IF(D8&lt;param!D4,IF(D8&gt;0,(param!E4-LN(LN(param!D4/Calculator!D8)))/param!F4,0),"overflow"),"n/a")</f>
        <v>12.143069438395507</v>
      </c>
      <c r="F8" s="30">
        <v>12</v>
      </c>
      <c r="G8" s="26">
        <f>IF(param!D4&gt;0,param!D4*EXP(-EXP(param!E4-param!F4*Calculator!F8)),"n/a")</f>
        <v>988.55437393932368</v>
      </c>
    </row>
    <row r="9" spans="1:7" x14ac:dyDescent="0.25">
      <c r="A9" s="12" t="s">
        <v>3</v>
      </c>
      <c r="B9" s="2" t="s">
        <v>27</v>
      </c>
      <c r="C9" s="2" t="s">
        <v>28</v>
      </c>
      <c r="D9" s="30">
        <v>1000</v>
      </c>
      <c r="E9" s="21">
        <f>IF(param!D5&gt;0,IF(D9&lt;param!D5,IF(D9&gt;0,(param!E5-LN(LN(param!D5/Calculator!D9)))/param!F5,0),"overflow"),"n/a")</f>
        <v>15.496046807576723</v>
      </c>
      <c r="F9" s="30">
        <v>12</v>
      </c>
      <c r="G9" s="26">
        <f>IF(param!D5&gt;0,param!D5*EXP(-EXP(param!E5-param!F5*Calculator!F9)),"n/a")</f>
        <v>665.96001479746155</v>
      </c>
    </row>
    <row r="10" spans="1:7" x14ac:dyDescent="0.25">
      <c r="A10" s="12" t="s">
        <v>3</v>
      </c>
      <c r="B10" s="2" t="s">
        <v>27</v>
      </c>
      <c r="C10" s="2" t="s">
        <v>8</v>
      </c>
      <c r="D10" s="30">
        <v>1000</v>
      </c>
      <c r="E10" s="21">
        <f>IF(param!D6&gt;0,IF(D10&lt;param!D6,IF(D10&gt;0,(param!E6-LN(LN(param!D6/Calculator!D10)))/param!F6,0),"overflow"),"n/a")</f>
        <v>11.134455970765165</v>
      </c>
      <c r="F10" s="30">
        <v>12</v>
      </c>
      <c r="G10" s="26">
        <f>IF(param!D6&gt;0,param!D6*EXP(-EXP(param!E6-param!F6*Calculator!F10)),"n/a")</f>
        <v>1062.4639592204487</v>
      </c>
    </row>
    <row r="11" spans="1:7" x14ac:dyDescent="0.25">
      <c r="A11" s="12" t="s">
        <v>3</v>
      </c>
      <c r="B11" s="2" t="s">
        <v>27</v>
      </c>
      <c r="C11" s="2" t="s">
        <v>9</v>
      </c>
      <c r="D11" s="30">
        <v>1000</v>
      </c>
      <c r="E11" s="21">
        <f>IF(param!D7&gt;0,IF(D11&lt;param!D7,IF(D11&gt;0,(param!E7-LN(LN(param!D7/Calculator!D11)))/param!F7,0),"overflow"),"n/a")</f>
        <v>11.851367324251541</v>
      </c>
      <c r="F11" s="30">
        <v>12</v>
      </c>
      <c r="G11" s="26">
        <f>IF(param!D7&gt;0,param!D7*EXP(-EXP(param!E7-param!F7*Calculator!F11)),"n/a")</f>
        <v>1011.569820295367</v>
      </c>
    </row>
    <row r="12" spans="1:7" x14ac:dyDescent="0.25">
      <c r="A12" s="12" t="s">
        <v>3</v>
      </c>
      <c r="B12" s="2" t="s">
        <v>27</v>
      </c>
      <c r="C12" s="2" t="s">
        <v>10</v>
      </c>
      <c r="D12" s="30">
        <v>1000</v>
      </c>
      <c r="E12" s="21">
        <f>IF(param!D8&gt;0,IF(D12&lt;param!D8,IF(D12&gt;0,(param!E8-LN(LN(param!D8/Calculator!D12)))/param!F8,0),"overflow"),"n/a")</f>
        <v>13.35271337000062</v>
      </c>
      <c r="F12" s="30">
        <v>12</v>
      </c>
      <c r="G12" s="26">
        <f>IF(param!D8&gt;0,param!D8*EXP(-EXP(param!E8-param!F8*Calculator!F12)),"n/a")</f>
        <v>881.32262231725974</v>
      </c>
    </row>
    <row r="13" spans="1:7" x14ac:dyDescent="0.25">
      <c r="A13" s="12" t="s">
        <v>3</v>
      </c>
      <c r="B13" s="2" t="s">
        <v>27</v>
      </c>
      <c r="C13" s="2" t="s">
        <v>11</v>
      </c>
      <c r="D13" s="30">
        <v>1000</v>
      </c>
      <c r="E13" s="21">
        <f>IF(param!D9&gt;0,IF(D13&lt;param!D9,IF(D13&gt;0,(param!E9-LN(LN(param!D9/Calculator!D13)))/param!F9,0),"overflow"),"n/a")</f>
        <v>13.626755333773783</v>
      </c>
      <c r="F13" s="30">
        <v>12</v>
      </c>
      <c r="G13" s="26">
        <f>IF(param!D9&gt;0,param!D9*EXP(-EXP(param!E9-param!F9*Calculator!F13)),"n/a")</f>
        <v>854.93925679723918</v>
      </c>
    </row>
    <row r="14" spans="1:7" x14ac:dyDescent="0.25">
      <c r="A14" s="12" t="s">
        <v>3</v>
      </c>
      <c r="B14" s="2" t="s">
        <v>27</v>
      </c>
      <c r="C14" s="2" t="s">
        <v>12</v>
      </c>
      <c r="D14" s="30">
        <v>1000</v>
      </c>
      <c r="E14" s="21">
        <f>IF(param!D10&gt;0,IF(D14&lt;param!D10,IF(D14&gt;0,(param!E10-LN(LN(param!D10/Calculator!D14)))/param!F10,0),"overflow"),"n/a")</f>
        <v>13.832661723858399</v>
      </c>
      <c r="F14" s="30">
        <v>12</v>
      </c>
      <c r="G14" s="26">
        <f>IF(param!D10&gt;0,param!D10*EXP(-EXP(param!E10-param!F10*Calculator!F14)),"n/a")</f>
        <v>834.74810201884839</v>
      </c>
    </row>
    <row r="15" spans="1:7" x14ac:dyDescent="0.25">
      <c r="A15" s="12" t="s">
        <v>3</v>
      </c>
      <c r="B15" s="2" t="s">
        <v>27</v>
      </c>
      <c r="C15" s="2" t="s">
        <v>13</v>
      </c>
      <c r="D15" s="30">
        <v>1000</v>
      </c>
      <c r="E15" s="21">
        <f>IF(param!D11&gt;0,IF(D15&lt;param!D11,IF(D15&gt;0,(param!E11-LN(LN(param!D11/Calculator!D15)))/param!F11,0),"overflow"),"n/a")</f>
        <v>14.89877542045415</v>
      </c>
      <c r="F15" s="30">
        <v>12</v>
      </c>
      <c r="G15" s="26">
        <f>IF(param!D11&gt;0,param!D11*EXP(-EXP(param!E11-param!F11*Calculator!F15)),"n/a")</f>
        <v>727.023118686864</v>
      </c>
    </row>
    <row r="16" spans="1:7" x14ac:dyDescent="0.25">
      <c r="A16" s="12" t="s">
        <v>3</v>
      </c>
      <c r="B16" s="2" t="s">
        <v>27</v>
      </c>
      <c r="C16" s="2" t="s">
        <v>14</v>
      </c>
      <c r="D16" s="30">
        <v>1000</v>
      </c>
      <c r="E16" s="21">
        <f>IF(param!D12&gt;0,IF(D16&lt;param!D12,IF(D16&gt;0,(param!E12-LN(LN(param!D12/Calculator!D16)))/param!F12,0),"overflow"),"n/a")</f>
        <v>15.989491280863909</v>
      </c>
      <c r="F16" s="30">
        <v>12</v>
      </c>
      <c r="G16" s="26">
        <f>IF(param!D12&gt;0,param!D12*EXP(-EXP(param!E12-param!F12*Calculator!F16)),"n/a")</f>
        <v>616.07379993546533</v>
      </c>
    </row>
    <row r="17" spans="1:7" x14ac:dyDescent="0.25">
      <c r="A17" s="12" t="s">
        <v>3</v>
      </c>
      <c r="B17" s="2" t="s">
        <v>27</v>
      </c>
      <c r="C17" s="2" t="s">
        <v>15</v>
      </c>
      <c r="D17" s="30">
        <v>1000</v>
      </c>
      <c r="E17" s="21">
        <f>IF(param!D13&gt;0,IF(D17&lt;param!D13,IF(D17&gt;0,(param!E13-LN(LN(param!D13/Calculator!D17)))/param!F13,0),"overflow"),"n/a")</f>
        <v>12.656292849223762</v>
      </c>
      <c r="F17" s="30">
        <v>12</v>
      </c>
      <c r="G17" s="26">
        <f>IF(param!D13&gt;0,param!D13*EXP(-EXP(param!E13-param!F13*Calculator!F17)),"n/a")</f>
        <v>945.17384914800732</v>
      </c>
    </row>
    <row r="18" spans="1:7" x14ac:dyDescent="0.25">
      <c r="A18" s="12" t="s">
        <v>3</v>
      </c>
      <c r="B18" s="2" t="s">
        <v>27</v>
      </c>
      <c r="C18" s="2" t="s">
        <v>16</v>
      </c>
      <c r="D18" s="30">
        <v>1000</v>
      </c>
      <c r="E18" s="21">
        <f>IF(param!D14&gt;0,IF(D18&lt;param!D14,IF(D18&gt;0,(param!E14-LN(LN(param!D14/Calculator!D18)))/param!F14,0),"overflow"),"n/a")</f>
        <v>12.701741444218221</v>
      </c>
      <c r="F18" s="30">
        <v>12</v>
      </c>
      <c r="G18" s="26">
        <f>IF(param!D14&gt;0,param!D14*EXP(-EXP(param!E14-param!F14*Calculator!F18)),"n/a")</f>
        <v>941.1694221988605</v>
      </c>
    </row>
    <row r="19" spans="1:7" x14ac:dyDescent="0.25">
      <c r="A19" s="12" t="s">
        <v>3</v>
      </c>
      <c r="B19" s="2" t="s">
        <v>27</v>
      </c>
      <c r="C19" s="2" t="s">
        <v>17</v>
      </c>
      <c r="D19" s="30">
        <v>1000</v>
      </c>
      <c r="E19" s="21">
        <f>IF(param!D15&gt;0,IF(D19&lt;param!D15,IF(D19&gt;0,(param!E15-LN(LN(param!D15/Calculator!D19)))/param!F15,0),"overflow"),"n/a")</f>
        <v>14.696573750418663</v>
      </c>
      <c r="F19" s="30">
        <v>12</v>
      </c>
      <c r="G19" s="26">
        <f>IF(param!D15&gt;0,param!D15*EXP(-EXP(param!E15-param!F15*Calculator!F19)),"n/a")</f>
        <v>747.69902140764293</v>
      </c>
    </row>
    <row r="20" spans="1:7" x14ac:dyDescent="0.25">
      <c r="A20" s="12" t="s">
        <v>3</v>
      </c>
      <c r="B20" s="2" t="s">
        <v>27</v>
      </c>
      <c r="C20" s="2" t="s">
        <v>44</v>
      </c>
      <c r="D20" s="30">
        <v>1000</v>
      </c>
      <c r="E20" s="21">
        <f>IF(param!D16&gt;0,IF(D20&lt;param!D16,IF(D20&gt;0,(param!E16-LN(LN(param!D16/Calculator!D20)))/param!F16,0),"overflow"),"n/a")</f>
        <v>16.671846151789481</v>
      </c>
      <c r="F20" s="30">
        <v>12</v>
      </c>
      <c r="G20" s="26">
        <f>IF(param!D16&gt;0,param!D16*EXP(-EXP(param!E16-param!F16*Calculator!F20)),"n/a")</f>
        <v>548.93584256803763</v>
      </c>
    </row>
    <row r="21" spans="1:7" x14ac:dyDescent="0.25">
      <c r="A21" s="12" t="s">
        <v>3</v>
      </c>
      <c r="B21" s="2" t="s">
        <v>27</v>
      </c>
      <c r="C21" s="2" t="s">
        <v>18</v>
      </c>
      <c r="D21" s="30">
        <v>1000</v>
      </c>
      <c r="E21" s="21">
        <f>IF(param!D17&gt;0,IF(D21&lt;param!D17,IF(D21&gt;0,(param!E17-LN(LN(param!D17/Calculator!D21)))/param!F17,0),"overflow"),"n/a")</f>
        <v>15.923698103269603</v>
      </c>
      <c r="F21" s="30">
        <v>12</v>
      </c>
      <c r="G21" s="26">
        <f>IF(param!D17&gt;0,param!D17*EXP(-EXP(param!E17-param!F17*Calculator!F21)),"n/a")</f>
        <v>622.67454103248508</v>
      </c>
    </row>
    <row r="22" spans="1:7" x14ac:dyDescent="0.25">
      <c r="A22" s="12" t="s">
        <v>3</v>
      </c>
      <c r="B22" s="2" t="s">
        <v>27</v>
      </c>
      <c r="C22" s="2" t="s">
        <v>19</v>
      </c>
      <c r="D22" s="30">
        <v>1000</v>
      </c>
      <c r="E22" s="21" t="str">
        <f>IF(param!D18&gt;0,IF(D22&lt;param!D18,IF(D22&gt;0,(param!E18-LN(LN(param!D18/Calculator!D22)))/param!F18,0),"overflow"),"n/a")</f>
        <v>n/a</v>
      </c>
      <c r="F22" s="30">
        <v>12</v>
      </c>
      <c r="G22" s="26" t="str">
        <f>IF(param!D18&gt;0,param!D18*EXP(-EXP(param!E18-param!F18*Calculator!F22)),"n/a")</f>
        <v>n/a</v>
      </c>
    </row>
    <row r="23" spans="1:7" x14ac:dyDescent="0.25">
      <c r="A23" s="12" t="s">
        <v>3</v>
      </c>
      <c r="B23" s="2" t="s">
        <v>27</v>
      </c>
      <c r="C23" s="2" t="s">
        <v>20</v>
      </c>
      <c r="D23" s="30">
        <v>1000</v>
      </c>
      <c r="E23" s="21">
        <f>IF(param!D19&gt;0,IF(D23&lt;param!D19,IF(D23&gt;0,(param!E19-LN(LN(param!D19/Calculator!D23)))/param!F19,0),"overflow"),"n/a")</f>
        <v>10.717611058256981</v>
      </c>
      <c r="F23" s="30">
        <v>12</v>
      </c>
      <c r="G23" s="26">
        <f>IF(param!D19&gt;0,param!D19*EXP(-EXP(param!E19-param!F19*Calculator!F23)),"n/a")</f>
        <v>1088.0830496364197</v>
      </c>
    </row>
    <row r="24" spans="1:7" x14ac:dyDescent="0.25">
      <c r="A24" s="12" t="s">
        <v>3</v>
      </c>
      <c r="B24" s="2" t="s">
        <v>27</v>
      </c>
      <c r="C24" s="2" t="s">
        <v>21</v>
      </c>
      <c r="D24" s="30">
        <v>1000</v>
      </c>
      <c r="E24" s="21">
        <f>IF(param!D20&gt;0,IF(D24&lt;param!D20,IF(D24&gt;0,(param!E20-LN(LN(param!D20/Calculator!D24)))/param!F20,0),"overflow"),"n/a")</f>
        <v>8.886842312591412</v>
      </c>
      <c r="F24" s="30">
        <v>12</v>
      </c>
      <c r="G24" s="26">
        <f>IF(param!D20&gt;0,param!D20*EXP(-EXP(param!E20-param!F20*Calculator!F24)),"n/a")</f>
        <v>1165.0839291121608</v>
      </c>
    </row>
    <row r="25" spans="1:7" x14ac:dyDescent="0.25">
      <c r="A25" s="12" t="s">
        <v>3</v>
      </c>
      <c r="B25" s="2" t="s">
        <v>27</v>
      </c>
      <c r="C25" s="2" t="s">
        <v>22</v>
      </c>
      <c r="D25" s="30">
        <v>1000</v>
      </c>
      <c r="E25" s="21">
        <f>IF(param!D21&gt;0,IF(D25&lt;param!D21,IF(D25&gt;0,(param!E21-LN(LN(param!D21/Calculator!D25)))/param!F21,0),"overflow"),"n/a")</f>
        <v>10.256660020889091</v>
      </c>
      <c r="F25" s="30">
        <v>12</v>
      </c>
      <c r="G25" s="26">
        <f>IF(param!D21&gt;0,param!D21*EXP(-EXP(param!E21-param!F21*Calculator!F25)),"n/a")</f>
        <v>1112.8726110339765</v>
      </c>
    </row>
    <row r="26" spans="1:7" x14ac:dyDescent="0.25">
      <c r="A26" s="12" t="s">
        <v>3</v>
      </c>
      <c r="B26" s="2" t="s">
        <v>27</v>
      </c>
      <c r="C26" s="2" t="s">
        <v>23</v>
      </c>
      <c r="D26" s="30">
        <v>1000</v>
      </c>
      <c r="E26" s="21">
        <f>IF(param!D22&gt;0,IF(D26&lt;param!D22,IF(D26&gt;0,(param!E22-LN(LN(param!D22/Calculator!D26)))/param!F22,0),"overflow"),"n/a")</f>
        <v>12.241639862169016</v>
      </c>
      <c r="F26" s="30">
        <v>12</v>
      </c>
      <c r="G26" s="26">
        <f>IF(param!D22&gt;0,param!D22*EXP(-EXP(param!E22-param!F22*Calculator!F26)),"n/a")</f>
        <v>980.497986146024</v>
      </c>
    </row>
    <row r="27" spans="1:7" x14ac:dyDescent="0.25">
      <c r="A27" s="12" t="s">
        <v>3</v>
      </c>
      <c r="B27" s="2" t="s">
        <v>27</v>
      </c>
      <c r="C27" s="2" t="s">
        <v>24</v>
      </c>
      <c r="D27" s="30">
        <v>1000</v>
      </c>
      <c r="E27" s="21">
        <f>IF(param!D23&gt;0,IF(D27&lt;param!D23,IF(D27&gt;0,(param!E23-LN(LN(param!D23/Calculator!D27)))/param!F23,0),"overflow"),"n/a")</f>
        <v>12.216663578421512</v>
      </c>
      <c r="F27" s="30">
        <v>12</v>
      </c>
      <c r="G27" s="26">
        <f>IF(param!D23&gt;0,param!D23*EXP(-EXP(param!E23-param!F23*Calculator!F27)),"n/a")</f>
        <v>982.5522796039603</v>
      </c>
    </row>
    <row r="28" spans="1:7" x14ac:dyDescent="0.25">
      <c r="A28" s="13" t="s">
        <v>3</v>
      </c>
      <c r="B28" s="14" t="s">
        <v>27</v>
      </c>
      <c r="C28" s="14" t="s">
        <v>25</v>
      </c>
      <c r="D28" s="31">
        <v>1000</v>
      </c>
      <c r="E28" s="22">
        <f>IF(param!D24&gt;0,IF(D28&lt;param!D24,IF(D28&gt;0,(param!E24-LN(LN(param!D24/Calculator!D28)))/param!F24,0),"overflow"),"n/a")</f>
        <v>14.425345385016559</v>
      </c>
      <c r="F28" s="31">
        <v>12</v>
      </c>
      <c r="G28" s="27">
        <f>IF(param!D24&gt;0,param!D24*EXP(-EXP(param!E24-param!F24*Calculator!F28)),"n/a")</f>
        <v>775.32017602355666</v>
      </c>
    </row>
    <row r="29" spans="1:7" x14ac:dyDescent="0.25">
      <c r="D29" s="20"/>
      <c r="E29" s="21"/>
      <c r="F29" s="20"/>
      <c r="G29" s="26"/>
    </row>
    <row r="30" spans="1:7" x14ac:dyDescent="0.25">
      <c r="A30" s="10" t="s">
        <v>40</v>
      </c>
      <c r="B30" s="11" t="s">
        <v>27</v>
      </c>
      <c r="C30" s="11" t="s">
        <v>5</v>
      </c>
      <c r="D30" s="29">
        <v>1000</v>
      </c>
      <c r="E30" s="19">
        <f>IF(param!D26&gt;0,IF(D30&lt;param!D26,IF(D30&gt;0,(param!E26-LN(LN(param!D26/Calculator!D30)))/param!F26,0),"overflow"),"n/a")</f>
        <v>9.9938179469373924</v>
      </c>
      <c r="F30" s="29">
        <v>12</v>
      </c>
      <c r="G30" s="25">
        <f>IF(param!D26&gt;0,param!D26*EXP(-EXP(param!E26-param!F26*Calculator!F30)),"n/a")</f>
        <v>1122.7373589414099</v>
      </c>
    </row>
    <row r="31" spans="1:7" x14ac:dyDescent="0.25">
      <c r="A31" s="12" t="s">
        <v>40</v>
      </c>
      <c r="B31" s="2" t="s">
        <v>27</v>
      </c>
      <c r="C31" s="2" t="s">
        <v>6</v>
      </c>
      <c r="D31" s="30">
        <v>1000</v>
      </c>
      <c r="E31" s="21">
        <f>IF(param!D27&gt;0,IF(D31&lt;param!D27,IF(D31&gt;0,(param!E27-LN(LN(param!D27/Calculator!D31)))/param!F27,0),"overflow"),"n/a")</f>
        <v>13.220660017083539</v>
      </c>
      <c r="F31" s="30">
        <v>12</v>
      </c>
      <c r="G31" s="26">
        <f>IF(param!D27&gt;0,param!D27*EXP(-EXP(param!E27-param!F27*Calculator!F31)),"n/a")</f>
        <v>898.06825322762165</v>
      </c>
    </row>
    <row r="32" spans="1:7" x14ac:dyDescent="0.25">
      <c r="A32" s="12" t="s">
        <v>40</v>
      </c>
      <c r="B32" s="2" t="s">
        <v>27</v>
      </c>
      <c r="C32" s="2" t="s">
        <v>7</v>
      </c>
      <c r="D32" s="30">
        <v>1000</v>
      </c>
      <c r="E32" s="21">
        <f>IF(param!D28&gt;0,IF(D32&lt;param!D28,IF(D32&gt;0,(param!E28-LN(LN(param!D28/Calculator!D32)))/param!F28,0),"overflow"),"n/a")</f>
        <v>12.556646822500113</v>
      </c>
      <c r="F32" s="30">
        <v>12</v>
      </c>
      <c r="G32" s="26">
        <f>IF(param!D28&gt;0,param!D28*EXP(-EXP(param!E28-param!F28*Calculator!F32)),"n/a")</f>
        <v>955.57086033907876</v>
      </c>
    </row>
    <row r="33" spans="1:7" x14ac:dyDescent="0.25">
      <c r="A33" s="12" t="s">
        <v>40</v>
      </c>
      <c r="B33" s="2" t="s">
        <v>27</v>
      </c>
      <c r="C33" s="2" t="s">
        <v>28</v>
      </c>
      <c r="D33" s="30">
        <v>1000</v>
      </c>
      <c r="E33" s="21">
        <f>IF(param!D29&gt;0,IF(D33&lt;param!D29,IF(D33&gt;0,(param!E29-LN(LN(param!D29/Calculator!D33)))/param!F29,0),"overflow"),"n/a")</f>
        <v>13.40217848115158</v>
      </c>
      <c r="F33" s="30">
        <v>12</v>
      </c>
      <c r="G33" s="26">
        <f>IF(param!D29&gt;0,param!D29*EXP(-EXP(param!E29-param!F29*Calculator!F33)),"n/a")</f>
        <v>881.64990898099825</v>
      </c>
    </row>
    <row r="34" spans="1:7" x14ac:dyDescent="0.25">
      <c r="A34" s="12" t="s">
        <v>40</v>
      </c>
      <c r="B34" s="2" t="s">
        <v>27</v>
      </c>
      <c r="C34" s="2" t="s">
        <v>8</v>
      </c>
      <c r="D34" s="30">
        <v>1000</v>
      </c>
      <c r="E34" s="21">
        <f>IF(param!D30&gt;0,IF(D34&lt;param!D30,IF(D34&gt;0,(param!E30-LN(LN(param!D30/Calculator!D34)))/param!F30,0),"overflow"),"n/a")</f>
        <v>6.7398843052809472</v>
      </c>
      <c r="F34" s="30">
        <v>12</v>
      </c>
      <c r="G34" s="26">
        <f>IF(param!D30&gt;0,param!D30*EXP(-EXP(param!E30-param!F30*Calculator!F34)),"n/a")</f>
        <v>1195.658632398503</v>
      </c>
    </row>
    <row r="35" spans="1:7" x14ac:dyDescent="0.25">
      <c r="A35" s="12" t="s">
        <v>40</v>
      </c>
      <c r="B35" s="2" t="s">
        <v>27</v>
      </c>
      <c r="C35" s="2" t="s">
        <v>9</v>
      </c>
      <c r="D35" s="30">
        <v>1000</v>
      </c>
      <c r="E35" s="21">
        <f>IF(param!D31&gt;0,IF(D35&lt;param!D31,IF(D35&gt;0,(param!E31-LN(LN(param!D31/Calculator!D35)))/param!F31,0),"overflow"),"n/a")</f>
        <v>6.9292412533079464</v>
      </c>
      <c r="F35" s="30">
        <v>12</v>
      </c>
      <c r="G35" s="26">
        <f>IF(param!D31&gt;0,param!D31*EXP(-EXP(param!E31-param!F31*Calculator!F35)),"n/a")</f>
        <v>1194.4602436271878</v>
      </c>
    </row>
    <row r="36" spans="1:7" x14ac:dyDescent="0.25">
      <c r="A36" s="12" t="s">
        <v>40</v>
      </c>
      <c r="B36" s="2" t="s">
        <v>27</v>
      </c>
      <c r="C36" s="2" t="s">
        <v>10</v>
      </c>
      <c r="D36" s="30">
        <v>1000</v>
      </c>
      <c r="E36" s="21">
        <f>IF(param!D32&gt;0,IF(D36&lt;param!D32,IF(D36&gt;0,(param!E32-LN(LN(param!D32/Calculator!D36)))/param!F32,0),"overflow"),"n/a")</f>
        <v>8.7120487587767403</v>
      </c>
      <c r="F36" s="30">
        <v>12</v>
      </c>
      <c r="G36" s="26">
        <f>IF(param!D32&gt;0,param!D32*EXP(-EXP(param!E32-param!F32*Calculator!F36)),"n/a")</f>
        <v>1167.5489476178352</v>
      </c>
    </row>
    <row r="37" spans="1:7" x14ac:dyDescent="0.25">
      <c r="A37" s="12" t="s">
        <v>40</v>
      </c>
      <c r="B37" s="2" t="s">
        <v>27</v>
      </c>
      <c r="C37" s="2" t="s">
        <v>11</v>
      </c>
      <c r="D37" s="30">
        <v>1000</v>
      </c>
      <c r="E37" s="21">
        <f>IF(param!D33&gt;0,IF(D37&lt;param!D33,IF(D37&gt;0,(param!E33-LN(LN(param!D33/Calculator!D37)))/param!F33,0),"overflow"),"n/a")</f>
        <v>11.302558681387238</v>
      </c>
      <c r="F37" s="30">
        <v>12</v>
      </c>
      <c r="G37" s="26">
        <f>IF(param!D33&gt;0,param!D33*EXP(-EXP(param!E33-param!F33*Calculator!F37)),"n/a")</f>
        <v>1049.7686804137513</v>
      </c>
    </row>
    <row r="38" spans="1:7" x14ac:dyDescent="0.25">
      <c r="A38" s="12" t="s">
        <v>40</v>
      </c>
      <c r="B38" s="2" t="s">
        <v>27</v>
      </c>
      <c r="C38" s="2" t="s">
        <v>12</v>
      </c>
      <c r="D38" s="30">
        <v>1000</v>
      </c>
      <c r="E38" s="21">
        <f>IF(param!D34&gt;0,IF(D38&lt;param!D34,IF(D38&gt;0,(param!E34-LN(LN(param!D34/Calculator!D38)))/param!F34,0),"overflow"),"n/a")</f>
        <v>11.070948577132619</v>
      </c>
      <c r="F38" s="30">
        <v>12</v>
      </c>
      <c r="G38" s="26">
        <f>IF(param!D34&gt;0,param!D34*EXP(-EXP(param!E34-param!F34*Calculator!F38)),"n/a")</f>
        <v>1064.6891099040652</v>
      </c>
    </row>
    <row r="39" spans="1:7" x14ac:dyDescent="0.25">
      <c r="A39" s="12" t="s">
        <v>40</v>
      </c>
      <c r="B39" s="2" t="s">
        <v>27</v>
      </c>
      <c r="C39" s="2" t="s">
        <v>13</v>
      </c>
      <c r="D39" s="30">
        <v>1000</v>
      </c>
      <c r="E39" s="21">
        <f>IF(param!D35&gt;0,IF(D39&lt;param!D35,IF(D39&gt;0,(param!E35-LN(LN(param!D35/Calculator!D39)))/param!F35,0),"overflow"),"n/a")</f>
        <v>12.248517314572421</v>
      </c>
      <c r="F39" s="30">
        <v>12</v>
      </c>
      <c r="G39" s="26">
        <f>IF(param!D35&gt;0,param!D35*EXP(-EXP(param!E35-param!F35*Calculator!F39)),"n/a")</f>
        <v>980.63974582514243</v>
      </c>
    </row>
    <row r="40" spans="1:7" x14ac:dyDescent="0.25">
      <c r="A40" s="12" t="s">
        <v>40</v>
      </c>
      <c r="B40" s="2" t="s">
        <v>27</v>
      </c>
      <c r="C40" s="2" t="s">
        <v>14</v>
      </c>
      <c r="D40" s="30">
        <v>1000</v>
      </c>
      <c r="E40" s="21">
        <f>IF(param!D36&gt;0,IF(D40&lt;param!D36,IF(D40&gt;0,(param!E36-LN(LN(param!D36/Calculator!D40)))/param!F36,0),"overflow"),"n/a")</f>
        <v>11.625108579508293</v>
      </c>
      <c r="F40" s="30">
        <v>12</v>
      </c>
      <c r="G40" s="26">
        <f>IF(param!D36&gt;0,param!D36*EXP(-EXP(param!E36-param!F36*Calculator!F40)),"n/a")</f>
        <v>1027.6266375765863</v>
      </c>
    </row>
    <row r="41" spans="1:7" x14ac:dyDescent="0.25">
      <c r="A41" s="12" t="s">
        <v>40</v>
      </c>
      <c r="B41" s="2" t="s">
        <v>27</v>
      </c>
      <c r="C41" s="2" t="s">
        <v>15</v>
      </c>
      <c r="D41" s="30">
        <v>1000</v>
      </c>
      <c r="E41" s="21">
        <f>IF(param!D37&gt;0,IF(D41&lt;param!D37,IF(D41&gt;0,(param!E37-LN(LN(param!D37/Calculator!D41)))/param!F37,0),"overflow"),"n/a")</f>
        <v>9.0427873115207742</v>
      </c>
      <c r="F41" s="30">
        <v>12</v>
      </c>
      <c r="G41" s="26">
        <f>IF(param!D37&gt;0,param!D37*EXP(-EXP(param!E37-param!F37*Calculator!F41)),"n/a")</f>
        <v>1158.3740306331736</v>
      </c>
    </row>
    <row r="42" spans="1:7" x14ac:dyDescent="0.25">
      <c r="A42" s="12" t="s">
        <v>40</v>
      </c>
      <c r="B42" s="2" t="s">
        <v>27</v>
      </c>
      <c r="C42" s="2" t="s">
        <v>16</v>
      </c>
      <c r="D42" s="30">
        <v>1000</v>
      </c>
      <c r="E42" s="21">
        <f>IF(param!D38&gt;0,IF(D42&lt;param!D38,IF(D42&gt;0,(param!E38-LN(LN(param!D38/Calculator!D42)))/param!F38,0),"overflow"),"n/a")</f>
        <v>9.8825280909883908</v>
      </c>
      <c r="F42" s="30">
        <v>12</v>
      </c>
      <c r="G42" s="26">
        <f>IF(param!D38&gt;0,param!D38*EXP(-EXP(param!E38-param!F38*Calculator!F42)),"n/a")</f>
        <v>1127.6520740677613</v>
      </c>
    </row>
    <row r="43" spans="1:7" x14ac:dyDescent="0.25">
      <c r="A43" s="12" t="s">
        <v>40</v>
      </c>
      <c r="B43" s="2" t="s">
        <v>27</v>
      </c>
      <c r="C43" s="2" t="s">
        <v>17</v>
      </c>
      <c r="D43" s="30">
        <v>1000</v>
      </c>
      <c r="E43" s="21">
        <f>IF(param!D39&gt;0,IF(D43&lt;param!D39,IF(D43&gt;0,(param!E39-LN(LN(param!D39/Calculator!D43)))/param!F39,0),"overflow"),"n/a")</f>
        <v>10.237862031429955</v>
      </c>
      <c r="F43" s="30">
        <v>12</v>
      </c>
      <c r="G43" s="26">
        <f>IF(param!D39&gt;0,param!D39*EXP(-EXP(param!E39-param!F39*Calculator!F43)),"n/a")</f>
        <v>1111.2499075120688</v>
      </c>
    </row>
    <row r="44" spans="1:7" x14ac:dyDescent="0.25">
      <c r="A44" s="12" t="s">
        <v>40</v>
      </c>
      <c r="B44" s="2" t="s">
        <v>27</v>
      </c>
      <c r="C44" s="2" t="s">
        <v>44</v>
      </c>
      <c r="D44" s="30">
        <v>1000</v>
      </c>
      <c r="E44" s="21">
        <f>IF(param!D40&gt;0,IF(D44&lt;param!D40,IF(D44&gt;0,(param!E40-LN(LN(param!D40/Calculator!D44)))/param!F40,0),"overflow"),"n/a")</f>
        <v>14.604133440943526</v>
      </c>
      <c r="F44" s="30">
        <v>12</v>
      </c>
      <c r="G44" s="26">
        <f>IF(param!D40&gt;0,param!D40*EXP(-EXP(param!E40-param!F40*Calculator!F44)),"n/a")</f>
        <v>767.99733239448017</v>
      </c>
    </row>
    <row r="45" spans="1:7" x14ac:dyDescent="0.25">
      <c r="A45" s="12" t="s">
        <v>40</v>
      </c>
      <c r="B45" s="2" t="s">
        <v>27</v>
      </c>
      <c r="C45" s="2" t="s">
        <v>18</v>
      </c>
      <c r="D45" s="30">
        <v>1000</v>
      </c>
      <c r="E45" s="21">
        <f>IF(param!D41&gt;0,IF(D45&lt;param!D41,IF(D45&gt;0,(param!E41-LN(LN(param!D41/Calculator!D45)))/param!F41,0),"overflow"),"n/a")</f>
        <v>11.770841864630679</v>
      </c>
      <c r="F45" s="30">
        <v>12</v>
      </c>
      <c r="G45" s="26">
        <f>IF(param!D41&gt;0,param!D41*EXP(-EXP(param!E41-param!F41*Calculator!F45)),"n/a")</f>
        <v>1017.1213774293715</v>
      </c>
    </row>
    <row r="46" spans="1:7" x14ac:dyDescent="0.25">
      <c r="A46" s="12" t="s">
        <v>40</v>
      </c>
      <c r="B46" s="2" t="s">
        <v>27</v>
      </c>
      <c r="C46" s="2" t="s">
        <v>19</v>
      </c>
      <c r="D46" s="30">
        <v>1000</v>
      </c>
      <c r="E46" s="21" t="str">
        <f>IF(param!D42&gt;0,IF(D46&lt;param!D42,IF(D46&gt;0,(param!E42-LN(LN(param!D42/Calculator!D46)))/param!F42,0),"overflow"),"n/a")</f>
        <v>n/a</v>
      </c>
      <c r="F46" s="30">
        <v>12</v>
      </c>
      <c r="G46" s="26" t="str">
        <f>IF(param!D42&gt;0,param!D42*EXP(-EXP(param!E42-param!F42*Calculator!F46)),"n/a")</f>
        <v>n/a</v>
      </c>
    </row>
    <row r="47" spans="1:7" x14ac:dyDescent="0.25">
      <c r="A47" s="12" t="s">
        <v>40</v>
      </c>
      <c r="B47" s="2" t="s">
        <v>27</v>
      </c>
      <c r="C47" s="2" t="s">
        <v>20</v>
      </c>
      <c r="D47" s="30">
        <v>1000</v>
      </c>
      <c r="E47" s="21">
        <f>IF(param!D43&gt;0,IF(D47&lt;param!D43,IF(D47&gt;0,(param!E43-LN(LN(param!D43/Calculator!D47)))/param!F43,0),"overflow"),"n/a")</f>
        <v>5.9304791429500048</v>
      </c>
      <c r="F47" s="30">
        <v>12</v>
      </c>
      <c r="G47" s="26">
        <f>IF(param!D43&gt;0,param!D43*EXP(-EXP(param!E43-param!F43*Calculator!F47)),"n/a")</f>
        <v>1198.7165770246866</v>
      </c>
    </row>
    <row r="48" spans="1:7" x14ac:dyDescent="0.25">
      <c r="A48" s="12" t="s">
        <v>40</v>
      </c>
      <c r="B48" s="2" t="s">
        <v>27</v>
      </c>
      <c r="C48" s="2" t="s">
        <v>21</v>
      </c>
      <c r="D48" s="30">
        <v>1000</v>
      </c>
      <c r="E48" s="21">
        <f>IF(param!D44&gt;0,IF(D48&lt;param!D44,IF(D48&gt;0,(param!E44-LN(LN(param!D44/Calculator!D48)))/param!F44,0),"overflow"),"n/a")</f>
        <v>4.6922166356909845</v>
      </c>
      <c r="F48" s="30">
        <v>12</v>
      </c>
      <c r="G48" s="26">
        <f>IF(param!D44&gt;0,param!D44*EXP(-EXP(param!E44-param!F44*Calculator!F48)),"n/a")</f>
        <v>1199.9120275048658</v>
      </c>
    </row>
    <row r="49" spans="1:7" x14ac:dyDescent="0.25">
      <c r="A49" s="12" t="s">
        <v>40</v>
      </c>
      <c r="B49" s="2" t="s">
        <v>27</v>
      </c>
      <c r="C49" s="2" t="s">
        <v>22</v>
      </c>
      <c r="D49" s="30">
        <v>1000</v>
      </c>
      <c r="E49" s="21">
        <f>IF(param!D45&gt;0,IF(D49&lt;param!D45,IF(D49&gt;0,(param!E45-LN(LN(param!D45/Calculator!D49)))/param!F45,0),"overflow"),"n/a")</f>
        <v>7.3909949685302276</v>
      </c>
      <c r="F49" s="30">
        <v>12</v>
      </c>
      <c r="G49" s="26">
        <f>IF(param!D45&gt;0,param!D45*EXP(-EXP(param!E45-param!F45*Calculator!F49)),"n/a")</f>
        <v>1190.4794557556008</v>
      </c>
    </row>
    <row r="50" spans="1:7" x14ac:dyDescent="0.25">
      <c r="A50" s="12" t="s">
        <v>40</v>
      </c>
      <c r="B50" s="2" t="s">
        <v>27</v>
      </c>
      <c r="C50" s="2" t="s">
        <v>23</v>
      </c>
      <c r="D50" s="30">
        <v>1000</v>
      </c>
      <c r="E50" s="21">
        <f>IF(param!D46&gt;0,IF(D50&lt;param!D46,IF(D50&gt;0,(param!E46-LN(LN(param!D46/Calculator!D50)))/param!F46,0),"overflow"),"n/a")</f>
        <v>8.5058028776146468</v>
      </c>
      <c r="F50" s="30">
        <v>12</v>
      </c>
      <c r="G50" s="26">
        <f>IF(param!D46&gt;0,param!D46*EXP(-EXP(param!E46-param!F46*Calculator!F50)),"n/a")</f>
        <v>1172.50051937752</v>
      </c>
    </row>
    <row r="51" spans="1:7" x14ac:dyDescent="0.25">
      <c r="A51" s="12" t="s">
        <v>40</v>
      </c>
      <c r="B51" s="2" t="s">
        <v>27</v>
      </c>
      <c r="C51" s="2" t="s">
        <v>24</v>
      </c>
      <c r="D51" s="30">
        <v>1000</v>
      </c>
      <c r="E51" s="21">
        <f>IF(param!D47&gt;0,IF(D51&lt;param!D47,IF(D51&gt;0,(param!E47-LN(LN(param!D47/Calculator!D51)))/param!F47,0),"overflow"),"n/a")</f>
        <v>9.2579075917765916</v>
      </c>
      <c r="F51" s="30">
        <v>12</v>
      </c>
      <c r="G51" s="26">
        <f>IF(param!D47&gt;0,param!D47*EXP(-EXP(param!E47-param!F47*Calculator!F51)),"n/a")</f>
        <v>1151.5471778050457</v>
      </c>
    </row>
    <row r="52" spans="1:7" x14ac:dyDescent="0.25">
      <c r="A52" s="13" t="s">
        <v>40</v>
      </c>
      <c r="B52" s="14" t="s">
        <v>27</v>
      </c>
      <c r="C52" s="14" t="s">
        <v>25</v>
      </c>
      <c r="D52" s="31">
        <v>1000</v>
      </c>
      <c r="E52" s="22">
        <f>IF(param!D48&gt;0,IF(D52&lt;param!D48,IF(D52&gt;0,(param!E48-LN(LN(param!D48/Calculator!D52)))/param!F48,0),"overflow"),"n/a")</f>
        <v>10.284205164261836</v>
      </c>
      <c r="F52" s="31">
        <v>12</v>
      </c>
      <c r="G52" s="27">
        <f>IF(param!D48&gt;0,param!D48*EXP(-EXP(param!E48-param!F48*Calculator!F52)),"n/a")</f>
        <v>1108.9578887970279</v>
      </c>
    </row>
    <row r="53" spans="1:7" x14ac:dyDescent="0.25">
      <c r="D53" s="20"/>
      <c r="E53" s="21"/>
      <c r="F53" s="20"/>
      <c r="G53" s="26"/>
    </row>
    <row r="54" spans="1:7" x14ac:dyDescent="0.25">
      <c r="A54" s="10" t="s">
        <v>3</v>
      </c>
      <c r="B54" s="11" t="s">
        <v>4</v>
      </c>
      <c r="C54" s="11" t="s">
        <v>5</v>
      </c>
      <c r="D54" s="29">
        <v>1000</v>
      </c>
      <c r="E54" s="19">
        <f>IF(param!D50&gt;0,IF(D54&lt;param!D50,IF(D54&gt;0,(param!E50-LN(LN(param!D50/Calculator!D54)))/param!F50,0),"overflow"),"n/a")</f>
        <v>41.577261686448708</v>
      </c>
      <c r="F54" s="29">
        <v>40</v>
      </c>
      <c r="G54" s="25">
        <f>IF(param!D50&gt;0,param!D50*EXP(-EXP(param!E50-param!F50*Calculator!F54)),"n/a")</f>
        <v>966.64889315860307</v>
      </c>
    </row>
    <row r="55" spans="1:7" x14ac:dyDescent="0.25">
      <c r="A55" s="12" t="s">
        <v>3</v>
      </c>
      <c r="B55" s="2" t="s">
        <v>4</v>
      </c>
      <c r="C55" s="2" t="s">
        <v>6</v>
      </c>
      <c r="D55" s="30">
        <v>1000</v>
      </c>
      <c r="E55" s="21">
        <f>IF(param!D51&gt;0,IF(D55&lt;param!D51,IF(D55&gt;0,(param!E51-LN(LN(param!D51/Calculator!D55)))/param!F51,0),"overflow"),"n/a")</f>
        <v>46.562633413121482</v>
      </c>
      <c r="F55" s="30">
        <v>40</v>
      </c>
      <c r="G55" s="26">
        <f>IF(param!D51&gt;0,param!D51*EXP(-EXP(param!E51-param!F51*Calculator!F55)),"n/a")</f>
        <v>850.99336092489614</v>
      </c>
    </row>
    <row r="56" spans="1:7" x14ac:dyDescent="0.25">
      <c r="A56" s="12" t="s">
        <v>3</v>
      </c>
      <c r="B56" s="2" t="s">
        <v>4</v>
      </c>
      <c r="C56" s="2" t="s">
        <v>7</v>
      </c>
      <c r="D56" s="30">
        <v>1000</v>
      </c>
      <c r="E56" s="21">
        <f>IF(param!D52&gt;0,IF(D56&lt;param!D52,IF(D56&gt;0,(param!E52-LN(LN(param!D52/Calculator!D56)))/param!F52,0),"overflow"),"n/a")</f>
        <v>42.622437087297236</v>
      </c>
      <c r="F56" s="30">
        <v>40</v>
      </c>
      <c r="G56" s="26">
        <f>IF(param!D52&gt;0,param!D52*EXP(-EXP(param!E52-param!F52*Calculator!F56)),"n/a")</f>
        <v>943.5307081485804</v>
      </c>
    </row>
    <row r="57" spans="1:7" x14ac:dyDescent="0.25">
      <c r="A57" s="12" t="s">
        <v>3</v>
      </c>
      <c r="B57" s="2" t="s">
        <v>4</v>
      </c>
      <c r="C57" s="2" t="s">
        <v>8</v>
      </c>
      <c r="D57" s="30">
        <v>1000</v>
      </c>
      <c r="E57" s="21">
        <f>IF(param!D53&gt;0,IF(D57&lt;param!D53,IF(D57&gt;0,(param!E53-LN(LN(param!D53/Calculator!D57)))/param!F53,0),"overflow"),"n/a")</f>
        <v>23.379398741998251</v>
      </c>
      <c r="F57" s="30">
        <v>40</v>
      </c>
      <c r="G57" s="26">
        <f>IF(param!D53&gt;0,param!D53*EXP(-EXP(param!E53-param!F53*Calculator!F57)),"n/a")</f>
        <v>1191.092366297031</v>
      </c>
    </row>
    <row r="58" spans="1:7" x14ac:dyDescent="0.25">
      <c r="A58" s="12" t="s">
        <v>3</v>
      </c>
      <c r="B58" s="2" t="s">
        <v>4</v>
      </c>
      <c r="C58" s="2" t="s">
        <v>9</v>
      </c>
      <c r="D58" s="30">
        <v>1000</v>
      </c>
      <c r="E58" s="21">
        <f>IF(param!D54&gt;0,IF(D58&lt;param!D54,IF(D58&gt;0,(param!E54-LN(LN(param!D54/Calculator!D58)))/param!F54,0),"overflow"),"n/a")</f>
        <v>33.842123958243725</v>
      </c>
      <c r="F58" s="30">
        <v>40</v>
      </c>
      <c r="G58" s="26">
        <f>IF(param!D54&gt;0,param!D54*EXP(-EXP(param!E54-param!F54*Calculator!F58)),"n/a")</f>
        <v>1107.2647008970466</v>
      </c>
    </row>
    <row r="59" spans="1:7" x14ac:dyDescent="0.25">
      <c r="A59" s="12" t="s">
        <v>3</v>
      </c>
      <c r="B59" s="2" t="s">
        <v>4</v>
      </c>
      <c r="C59" s="2" t="s">
        <v>10</v>
      </c>
      <c r="D59" s="30">
        <v>1000</v>
      </c>
      <c r="E59" s="21">
        <f>IF(param!D55&gt;0,IF(D59&lt;param!D55,IF(D59&gt;0,(param!E55-LN(LN(param!D55/Calculator!D59)))/param!F55,0),"overflow"),"n/a")</f>
        <v>45.155804701499889</v>
      </c>
      <c r="F59" s="30">
        <v>40</v>
      </c>
      <c r="G59" s="26">
        <f>IF(param!D55&gt;0,param!D55*EXP(-EXP(param!E55-param!F55*Calculator!F59)),"n/a")</f>
        <v>884.81752178445765</v>
      </c>
    </row>
    <row r="60" spans="1:7" x14ac:dyDescent="0.25">
      <c r="A60" s="12" t="s">
        <v>3</v>
      </c>
      <c r="B60" s="2" t="s">
        <v>4</v>
      </c>
      <c r="C60" s="2" t="s">
        <v>11</v>
      </c>
      <c r="D60" s="30">
        <v>1000</v>
      </c>
      <c r="E60" s="21">
        <f>IF(param!D56&gt;0,IF(D60&lt;param!D56,IF(D60&gt;0,(param!E56-LN(LN(param!D56/Calculator!D60)))/param!F56,0),"overflow"),"n/a")</f>
        <v>43.949668393513171</v>
      </c>
      <c r="F60" s="30">
        <v>40</v>
      </c>
      <c r="G60" s="26">
        <f>IF(param!D56&gt;0,param!D56*EXP(-EXP(param!E56-param!F56*Calculator!F60)),"n/a")</f>
        <v>913.18646187638421</v>
      </c>
    </row>
    <row r="61" spans="1:7" x14ac:dyDescent="0.25">
      <c r="A61" s="12" t="s">
        <v>3</v>
      </c>
      <c r="B61" s="2" t="s">
        <v>4</v>
      </c>
      <c r="C61" s="2" t="s">
        <v>12</v>
      </c>
      <c r="D61" s="30">
        <v>1000</v>
      </c>
      <c r="E61" s="21">
        <f>IF(param!D57&gt;0,IF(D61&lt;param!D57,IF(D61&gt;0,(param!E57-LN(LN(param!D57/Calculator!D61)))/param!F57,0),"overflow"),"n/a")</f>
        <v>42.030333916363745</v>
      </c>
      <c r="F61" s="30">
        <v>40</v>
      </c>
      <c r="G61" s="26">
        <f>IF(param!D57&gt;0,param!D57*EXP(-EXP(param!E57-param!F57*Calculator!F61)),"n/a")</f>
        <v>956.71918759706989</v>
      </c>
    </row>
    <row r="62" spans="1:7" x14ac:dyDescent="0.25">
      <c r="A62" s="12" t="s">
        <v>3</v>
      </c>
      <c r="B62" s="2" t="s">
        <v>4</v>
      </c>
      <c r="C62" s="2" t="s">
        <v>13</v>
      </c>
      <c r="D62" s="30">
        <v>1000</v>
      </c>
      <c r="E62" s="21">
        <f>IF(param!D58&gt;0,IF(D62&lt;param!D58,IF(D62&gt;0,(param!E58-LN(LN(param!D58/Calculator!D62)))/param!F58,0),"overflow"),"n/a")</f>
        <v>53.834413938273983</v>
      </c>
      <c r="F62" s="30">
        <v>40</v>
      </c>
      <c r="G62" s="26">
        <f>IF(param!D58&gt;0,param!D58*EXP(-EXP(param!E58-param!F58*Calculator!F62)),"n/a")</f>
        <v>672.43489750571757</v>
      </c>
    </row>
    <row r="63" spans="1:7" x14ac:dyDescent="0.25">
      <c r="A63" s="12" t="s">
        <v>3</v>
      </c>
      <c r="B63" s="2" t="s">
        <v>4</v>
      </c>
      <c r="C63" s="2" t="s">
        <v>14</v>
      </c>
      <c r="D63" s="30">
        <v>1000</v>
      </c>
      <c r="E63" s="21">
        <f>IF(param!D59&gt;0,IF(D63&lt;param!D59,IF(D63&gt;0,(param!E59-LN(LN(param!D59/Calculator!D63)))/param!F59,0),"overflow"),"n/a")</f>
        <v>50.166790756134304</v>
      </c>
      <c r="F63" s="30">
        <v>40</v>
      </c>
      <c r="G63" s="26">
        <f>IF(param!D59&gt;0,param!D59*EXP(-EXP(param!E59-param!F59*Calculator!F63)),"n/a")</f>
        <v>762.38267443020277</v>
      </c>
    </row>
    <row r="64" spans="1:7" x14ac:dyDescent="0.25">
      <c r="A64" s="12" t="s">
        <v>3</v>
      </c>
      <c r="B64" s="2" t="s">
        <v>4</v>
      </c>
      <c r="C64" s="2" t="s">
        <v>15</v>
      </c>
      <c r="D64" s="30">
        <v>1000</v>
      </c>
      <c r="E64" s="21">
        <f>IF(param!D60&gt;0,IF(D64&lt;param!D60,IF(D64&gt;0,(param!E60-LN(LN(param!D60/Calculator!D64)))/param!F60,0),"overflow"),"n/a")</f>
        <v>41.444387841272828</v>
      </c>
      <c r="F64" s="30">
        <v>40</v>
      </c>
      <c r="G64" s="26">
        <f>IF(param!D60&gt;0,param!D60*EXP(-EXP(param!E60-param!F60*Calculator!F64)),"n/a")</f>
        <v>969.53302917079043</v>
      </c>
    </row>
    <row r="65" spans="1:7" x14ac:dyDescent="0.25">
      <c r="A65" s="12" t="s">
        <v>3</v>
      </c>
      <c r="B65" s="2" t="s">
        <v>4</v>
      </c>
      <c r="C65" s="2" t="s">
        <v>16</v>
      </c>
      <c r="D65" s="30">
        <v>1000</v>
      </c>
      <c r="E65" s="21">
        <f>IF(param!D61&gt;0,IF(D65&lt;param!D61,IF(D65&gt;0,(param!E61-LN(LN(param!D61/Calculator!D65)))/param!F61,0),"overflow"),"n/a")</f>
        <v>41.63575263676892</v>
      </c>
      <c r="F65" s="30">
        <v>40</v>
      </c>
      <c r="G65" s="26">
        <f>IF(param!D61&gt;0,param!D61*EXP(-EXP(param!E61-param!F61*Calculator!F65)),"n/a")</f>
        <v>965.37521259460789</v>
      </c>
    </row>
    <row r="66" spans="1:7" x14ac:dyDescent="0.25">
      <c r="A66" s="12" t="s">
        <v>3</v>
      </c>
      <c r="B66" s="2" t="s">
        <v>4</v>
      </c>
      <c r="C66" s="2" t="s">
        <v>17</v>
      </c>
      <c r="D66" s="30">
        <v>1000</v>
      </c>
      <c r="E66" s="21">
        <f>IF(param!D62&gt;0,IF(D66&lt;param!D62,IF(D66&gt;0,(param!E62-LN(LN(param!D62/Calculator!D66)))/param!F62,0),"overflow"),"n/a")</f>
        <v>46.100823503596985</v>
      </c>
      <c r="F66" s="30">
        <v>40</v>
      </c>
      <c r="G66" s="26">
        <f>IF(param!D62&gt;0,param!D62*EXP(-EXP(param!E62-param!F62*Calculator!F66)),"n/a")</f>
        <v>862.16967799323936</v>
      </c>
    </row>
    <row r="67" spans="1:7" x14ac:dyDescent="0.25">
      <c r="A67" s="12" t="s">
        <v>3</v>
      </c>
      <c r="B67" s="2" t="s">
        <v>4</v>
      </c>
      <c r="C67" s="2" t="s">
        <v>44</v>
      </c>
      <c r="D67" s="30">
        <v>1000</v>
      </c>
      <c r="E67" s="21">
        <f>IF(param!D63&gt;0,IF(D67&lt;param!D63,IF(D67&gt;0,(param!E63-LN(LN(param!D63/Calculator!D67)))/param!F63,0),"overflow"),"n/a")</f>
        <v>57.467512241497403</v>
      </c>
      <c r="F67" s="30">
        <v>40</v>
      </c>
      <c r="G67" s="26">
        <f>IF(param!D63&gt;0,param!D63*EXP(-EXP(param!E63-param!F63*Calculator!F67)),"n/a")</f>
        <v>586.78267303324367</v>
      </c>
    </row>
    <row r="68" spans="1:7" x14ac:dyDescent="0.25">
      <c r="A68" s="12" t="s">
        <v>3</v>
      </c>
      <c r="B68" s="2" t="s">
        <v>4</v>
      </c>
      <c r="C68" s="2" t="s">
        <v>18</v>
      </c>
      <c r="D68" s="30">
        <v>1000</v>
      </c>
      <c r="E68" s="21">
        <f>IF(param!D64&gt;0,IF(D68&lt;param!D64,IF(D68&gt;0,(param!E64-LN(LN(param!D64/Calculator!D68)))/param!F64,0),"overflow"),"n/a")</f>
        <v>49.336126208376555</v>
      </c>
      <c r="F68" s="30">
        <v>40</v>
      </c>
      <c r="G68" s="26">
        <f>IF(param!D64&gt;0,param!D64*EXP(-EXP(param!E64-param!F64*Calculator!F68)),"n/a")</f>
        <v>782.91832062507797</v>
      </c>
    </row>
    <row r="69" spans="1:7" x14ac:dyDescent="0.25">
      <c r="A69" s="12" t="s">
        <v>3</v>
      </c>
      <c r="B69" s="2" t="s">
        <v>4</v>
      </c>
      <c r="C69" s="2" t="s">
        <v>19</v>
      </c>
      <c r="D69" s="30">
        <v>1000</v>
      </c>
      <c r="E69" s="21">
        <f>IF(param!D65&gt;0,IF(D69&lt;param!D65,IF(D69&gt;0,(param!E65-LN(LN(param!D65/Calculator!D69)))/param!F65,0),"overflow"),"n/a")</f>
        <v>12.279640564911173</v>
      </c>
      <c r="F69" s="30">
        <v>40</v>
      </c>
      <c r="G69" s="26">
        <f>IF(param!D65&gt;0,param!D65*EXP(-EXP(param!E65-param!F65*Calculator!F69)),"n/a")</f>
        <v>1199.9914784949806</v>
      </c>
    </row>
    <row r="70" spans="1:7" x14ac:dyDescent="0.25">
      <c r="A70" s="12" t="s">
        <v>3</v>
      </c>
      <c r="B70" s="2" t="s">
        <v>4</v>
      </c>
      <c r="C70" s="2" t="s">
        <v>20</v>
      </c>
      <c r="D70" s="30">
        <v>1000</v>
      </c>
      <c r="E70" s="21">
        <f>IF(param!D66&gt;0,IF(D70&lt;param!D66,IF(D70&gt;0,(param!E66-LN(LN(param!D66/Calculator!D70)))/param!F66,0),"overflow"),"n/a")</f>
        <v>21.805904662809507</v>
      </c>
      <c r="F70" s="30">
        <v>40</v>
      </c>
      <c r="G70" s="26">
        <f>IF(param!D66&gt;0,param!D66*EXP(-EXP(param!E66-param!F66*Calculator!F70)),"n/a")</f>
        <v>1194.8796772585006</v>
      </c>
    </row>
    <row r="71" spans="1:7" x14ac:dyDescent="0.25">
      <c r="A71" s="12" t="s">
        <v>3</v>
      </c>
      <c r="B71" s="2" t="s">
        <v>4</v>
      </c>
      <c r="C71" s="2" t="s">
        <v>21</v>
      </c>
      <c r="D71" s="30">
        <v>1000</v>
      </c>
      <c r="E71" s="21">
        <f>IF(param!D67&gt;0,IF(D71&lt;param!D67,IF(D71&gt;0,(param!E67-LN(LN(param!D67/Calculator!D71)))/param!F67,0),"overflow"),"n/a")</f>
        <v>26.191847882624803</v>
      </c>
      <c r="F71" s="30">
        <v>40</v>
      </c>
      <c r="G71" s="26">
        <f>IF(param!D67&gt;0,param!D67*EXP(-EXP(param!E67-param!F67*Calculator!F71)),"n/a")</f>
        <v>1179.7444109567573</v>
      </c>
    </row>
    <row r="72" spans="1:7" x14ac:dyDescent="0.25">
      <c r="A72" s="12" t="s">
        <v>3</v>
      </c>
      <c r="B72" s="2" t="s">
        <v>4</v>
      </c>
      <c r="C72" s="2" t="s">
        <v>22</v>
      </c>
      <c r="D72" s="30">
        <v>1000</v>
      </c>
      <c r="E72" s="21">
        <f>IF(param!D68&gt;0,IF(D72&lt;param!D68,IF(D72&gt;0,(param!E68-LN(LN(param!D68/Calculator!D72)))/param!F68,0),"overflow"),"n/a")</f>
        <v>31.608408673380232</v>
      </c>
      <c r="F72" s="30">
        <v>40</v>
      </c>
      <c r="G72" s="26">
        <f>IF(param!D68&gt;0,param!D68*EXP(-EXP(param!E68-param!F68*Calculator!F72)),"n/a")</f>
        <v>1135.5093761081841</v>
      </c>
    </row>
    <row r="73" spans="1:7" x14ac:dyDescent="0.25">
      <c r="A73" s="12" t="s">
        <v>3</v>
      </c>
      <c r="B73" s="2" t="s">
        <v>4</v>
      </c>
      <c r="C73" s="2" t="s">
        <v>23</v>
      </c>
      <c r="D73" s="30">
        <v>1000</v>
      </c>
      <c r="E73" s="21">
        <f>IF(param!D69&gt;0,IF(D73&lt;param!D69,IF(D73&gt;0,(param!E69-LN(LN(param!D69/Calculator!D73)))/param!F69,0),"overflow"),"n/a")</f>
        <v>38.174131779899596</v>
      </c>
      <c r="F73" s="30">
        <v>40</v>
      </c>
      <c r="G73" s="26">
        <f>IF(param!D69&gt;0,param!D69*EXP(-EXP(param!E69-param!F69*Calculator!F73)),"n/a")</f>
        <v>1035.9202315375919</v>
      </c>
    </row>
    <row r="74" spans="1:7" x14ac:dyDescent="0.25">
      <c r="A74" s="12" t="s">
        <v>3</v>
      </c>
      <c r="B74" s="2" t="s">
        <v>4</v>
      </c>
      <c r="C74" s="2" t="s">
        <v>24</v>
      </c>
      <c r="D74" s="30">
        <v>1000</v>
      </c>
      <c r="E74" s="21">
        <f>IF(param!D70&gt;0,IF(D74&lt;param!D70,IF(D74&gt;0,(param!E70-LN(LN(param!D70/Calculator!D74)))/param!F70,0),"overflow"),"n/a")</f>
        <v>43.551704547024165</v>
      </c>
      <c r="F74" s="30">
        <v>40</v>
      </c>
      <c r="G74" s="26">
        <f>IF(param!D70&gt;0,param!D70*EXP(-EXP(param!E70-param!F70*Calculator!F74)),"n/a")</f>
        <v>922.39003864404276</v>
      </c>
    </row>
    <row r="75" spans="1:7" x14ac:dyDescent="0.25">
      <c r="A75" s="13" t="s">
        <v>3</v>
      </c>
      <c r="B75" s="14" t="s">
        <v>4</v>
      </c>
      <c r="C75" s="14" t="s">
        <v>25</v>
      </c>
      <c r="D75" s="31">
        <v>1000</v>
      </c>
      <c r="E75" s="22">
        <f>IF(param!D71&gt;0,IF(D75&lt;param!D71,IF(D75&gt;0,(param!E71-LN(LN(param!D71/Calculator!D75)))/param!F71,0),"overflow"),"n/a")</f>
        <v>48.41410173870667</v>
      </c>
      <c r="F75" s="31">
        <v>40</v>
      </c>
      <c r="G75" s="27">
        <f>IF(param!D71&gt;0,param!D71*EXP(-EXP(param!E71-param!F71*Calculator!F75)),"n/a")</f>
        <v>805.67423950153932</v>
      </c>
    </row>
    <row r="76" spans="1:7" x14ac:dyDescent="0.25">
      <c r="D76" s="20"/>
      <c r="E76" s="21"/>
      <c r="F76" s="20"/>
      <c r="G76" s="26"/>
    </row>
    <row r="77" spans="1:7" x14ac:dyDescent="0.25">
      <c r="A77" s="10" t="s">
        <v>40</v>
      </c>
      <c r="B77" s="11" t="s">
        <v>4</v>
      </c>
      <c r="C77" s="11" t="s">
        <v>5</v>
      </c>
      <c r="D77" s="29">
        <v>1000</v>
      </c>
      <c r="E77" s="19">
        <f>IF(param!D73&gt;0,IF(D77&lt;param!D73,IF(D77&gt;0,(param!E73-LN(LN(param!D73/Calculator!D77)))/param!F73,0),"overflow"),"n/a")</f>
        <v>27.209072393198429</v>
      </c>
      <c r="F77" s="29">
        <v>40</v>
      </c>
      <c r="G77" s="25">
        <f>IF(param!D73&gt;0,param!D73*EXP(-EXP(param!E73-param!F73*Calculator!F77)),"n/a")</f>
        <v>1174.0779031319591</v>
      </c>
    </row>
    <row r="78" spans="1:7" x14ac:dyDescent="0.25">
      <c r="A78" s="12" t="s">
        <v>40</v>
      </c>
      <c r="B78" s="2" t="s">
        <v>4</v>
      </c>
      <c r="C78" s="2" t="s">
        <v>6</v>
      </c>
      <c r="D78" s="30">
        <v>1000</v>
      </c>
      <c r="E78" s="21">
        <f>IF(param!D74&gt;0,IF(D78&lt;param!D74,IF(D78&gt;0,(param!E74-LN(LN(param!D74/Calculator!D78)))/param!F74,0),"overflow"),"n/a")</f>
        <v>43.108491384081937</v>
      </c>
      <c r="F78" s="30">
        <v>40</v>
      </c>
      <c r="G78" s="26">
        <f>IF(param!D74&gt;0,param!D74*EXP(-EXP(param!E74-param!F74*Calculator!F78)),"n/a")</f>
        <v>932.25794653064679</v>
      </c>
    </row>
    <row r="79" spans="1:7" x14ac:dyDescent="0.25">
      <c r="A79" s="12" t="s">
        <v>40</v>
      </c>
      <c r="B79" s="2" t="s">
        <v>4</v>
      </c>
      <c r="C79" s="2" t="s">
        <v>7</v>
      </c>
      <c r="D79" s="30">
        <v>1000</v>
      </c>
      <c r="E79" s="21">
        <f>IF(param!D75&gt;0,IF(D79&lt;param!D75,IF(D79&gt;0,(param!E75-LN(LN(param!D75/Calculator!D79)))/param!F75,0),"overflow"),"n/a")</f>
        <v>32.493185635648878</v>
      </c>
      <c r="F79" s="30">
        <v>40</v>
      </c>
      <c r="G79" s="26">
        <f>IF(param!D75&gt;0,param!D75*EXP(-EXP(param!E75-param!F75*Calculator!F79)),"n/a")</f>
        <v>1125.3177498841608</v>
      </c>
    </row>
    <row r="80" spans="1:7" x14ac:dyDescent="0.25">
      <c r="A80" s="12" t="s">
        <v>40</v>
      </c>
      <c r="B80" s="2" t="s">
        <v>4</v>
      </c>
      <c r="C80" s="2" t="s">
        <v>8</v>
      </c>
      <c r="D80" s="30">
        <v>1000</v>
      </c>
      <c r="E80" s="21">
        <f>IF(param!D76&gt;0,IF(D80&lt;param!D76,IF(D80&gt;0,(param!E76-LN(LN(param!D76/Calculator!D80)))/param!F76,0),"overflow"),"n/a")</f>
        <v>13.759262770514903</v>
      </c>
      <c r="F80" s="30">
        <v>40</v>
      </c>
      <c r="G80" s="26">
        <f>IF(param!D76&gt;0,param!D76*EXP(-EXP(param!E76-param!F76*Calculator!F80)),"n/a")</f>
        <v>1199.9600860517937</v>
      </c>
    </row>
    <row r="81" spans="1:7" x14ac:dyDescent="0.25">
      <c r="A81" s="12" t="s">
        <v>40</v>
      </c>
      <c r="B81" s="2" t="s">
        <v>4</v>
      </c>
      <c r="C81" s="2" t="s">
        <v>9</v>
      </c>
      <c r="D81" s="30">
        <v>1000</v>
      </c>
      <c r="E81" s="21">
        <f>IF(param!D77&gt;0,IF(D81&lt;param!D77,IF(D81&gt;0,(param!E77-LN(LN(param!D77/Calculator!D81)))/param!F77,0),"overflow"),"n/a")</f>
        <v>15.441096473028455</v>
      </c>
      <c r="F81" s="30">
        <v>40</v>
      </c>
      <c r="G81" s="26">
        <f>IF(param!D77&gt;0,param!D77*EXP(-EXP(param!E77-param!F77*Calculator!F81)),"n/a")</f>
        <v>1199.8333242136034</v>
      </c>
    </row>
    <row r="82" spans="1:7" x14ac:dyDescent="0.25">
      <c r="A82" s="12" t="s">
        <v>40</v>
      </c>
      <c r="B82" s="2" t="s">
        <v>4</v>
      </c>
      <c r="C82" s="2" t="s">
        <v>10</v>
      </c>
      <c r="D82" s="30">
        <v>1000</v>
      </c>
      <c r="E82" s="21">
        <f>IF(param!D78&gt;0,IF(D82&lt;param!D78,IF(D82&gt;0,(param!E78-LN(LN(param!D78/Calculator!D82)))/param!F78,0),"overflow"),"n/a")</f>
        <v>25.970731942867872</v>
      </c>
      <c r="F82" s="30">
        <v>40</v>
      </c>
      <c r="G82" s="26">
        <f>IF(param!D78&gt;0,param!D78*EXP(-EXP(param!E78-param!F78*Calculator!F82)),"n/a")</f>
        <v>1181.0535396772736</v>
      </c>
    </row>
    <row r="83" spans="1:7" x14ac:dyDescent="0.25">
      <c r="A83" s="12" t="s">
        <v>40</v>
      </c>
      <c r="B83" s="2" t="s">
        <v>4</v>
      </c>
      <c r="C83" s="2" t="s">
        <v>11</v>
      </c>
      <c r="D83" s="30">
        <v>1000</v>
      </c>
      <c r="E83" s="21">
        <f>IF(param!D79&gt;0,IF(D83&lt;param!D79,IF(D83&gt;0,(param!E79-LN(LN(param!D79/Calculator!D83)))/param!F79,0),"overflow"),"n/a")</f>
        <v>32.831585515517261</v>
      </c>
      <c r="F83" s="30">
        <v>40</v>
      </c>
      <c r="G83" s="26">
        <f>IF(param!D79&gt;0,param!D79*EXP(-EXP(param!E79-param!F79*Calculator!F83)),"n/a")</f>
        <v>1121.0632588050651</v>
      </c>
    </row>
    <row r="84" spans="1:7" x14ac:dyDescent="0.25">
      <c r="A84" s="12" t="s">
        <v>40</v>
      </c>
      <c r="B84" s="2" t="s">
        <v>4</v>
      </c>
      <c r="C84" s="2" t="s">
        <v>12</v>
      </c>
      <c r="D84" s="30">
        <v>1000</v>
      </c>
      <c r="E84" s="21">
        <f>IF(param!D80&gt;0,IF(D84&lt;param!D80,IF(D84&gt;0,(param!E80-LN(LN(param!D80/Calculator!D84)))/param!F80,0),"overflow"),"n/a")</f>
        <v>26.77004880349434</v>
      </c>
      <c r="F84" s="30">
        <v>40</v>
      </c>
      <c r="G84" s="26">
        <f>IF(param!D80&gt;0,param!D80*EXP(-EXP(param!E80-param!F80*Calculator!F84)),"n/a")</f>
        <v>1176.7248915111086</v>
      </c>
    </row>
    <row r="85" spans="1:7" x14ac:dyDescent="0.25">
      <c r="A85" s="12" t="s">
        <v>40</v>
      </c>
      <c r="B85" s="2" t="s">
        <v>4</v>
      </c>
      <c r="C85" s="2" t="s">
        <v>13</v>
      </c>
      <c r="D85" s="30">
        <v>1000</v>
      </c>
      <c r="E85" s="21">
        <f>IF(param!D81&gt;0,IF(D85&lt;param!D81,IF(D85&gt;0,(param!E81-LN(LN(param!D81/Calculator!D85)))/param!F81,0),"overflow"),"n/a")</f>
        <v>34.208219737612332</v>
      </c>
      <c r="F85" s="30">
        <v>40</v>
      </c>
      <c r="G85" s="26">
        <f>IF(param!D81&gt;0,param!D81*EXP(-EXP(param!E81-param!F81*Calculator!F85)),"n/a")</f>
        <v>1102.3243388792889</v>
      </c>
    </row>
    <row r="86" spans="1:7" x14ac:dyDescent="0.25">
      <c r="A86" s="12" t="s">
        <v>40</v>
      </c>
      <c r="B86" s="2" t="s">
        <v>4</v>
      </c>
      <c r="C86" s="2" t="s">
        <v>14</v>
      </c>
      <c r="D86" s="30">
        <v>1000</v>
      </c>
      <c r="E86" s="21">
        <f>IF(param!D82&gt;0,IF(D86&lt;param!D82,IF(D86&gt;0,(param!E82-LN(LN(param!D82/Calculator!D86)))/param!F82,0),"overflow"),"n/a")</f>
        <v>32.353056504332812</v>
      </c>
      <c r="F86" s="30">
        <v>40</v>
      </c>
      <c r="G86" s="26">
        <f>IF(param!D82&gt;0,param!D82*EXP(-EXP(param!E82-param!F82*Calculator!F86)),"n/a")</f>
        <v>1127.0386810302791</v>
      </c>
    </row>
    <row r="87" spans="1:7" x14ac:dyDescent="0.25">
      <c r="A87" s="12" t="s">
        <v>40</v>
      </c>
      <c r="B87" s="2" t="s">
        <v>4</v>
      </c>
      <c r="C87" s="2" t="s">
        <v>15</v>
      </c>
      <c r="D87" s="30">
        <v>1000</v>
      </c>
      <c r="E87" s="21">
        <f>IF(param!D83&gt;0,IF(D87&lt;param!D83,IF(D87&gt;0,(param!E83-LN(LN(param!D83/Calculator!D87)))/param!F83,0),"overflow"),"n/a")</f>
        <v>32.069875041281676</v>
      </c>
      <c r="F87" s="30">
        <v>40</v>
      </c>
      <c r="G87" s="26">
        <f>IF(param!D83&gt;0,param!D83*EXP(-EXP(param!E83-param!F83*Calculator!F87)),"n/a")</f>
        <v>1130.4434475805201</v>
      </c>
    </row>
    <row r="88" spans="1:7" x14ac:dyDescent="0.25">
      <c r="A88" s="12" t="s">
        <v>40</v>
      </c>
      <c r="B88" s="2" t="s">
        <v>4</v>
      </c>
      <c r="C88" s="2" t="s">
        <v>16</v>
      </c>
      <c r="D88" s="30">
        <v>1000</v>
      </c>
      <c r="E88" s="21">
        <f>IF(param!D84&gt;0,IF(D88&lt;param!D84,IF(D88&gt;0,(param!E84-LN(LN(param!D84/Calculator!D88)))/param!F84,0),"overflow"),"n/a")</f>
        <v>32.268054856154258</v>
      </c>
      <c r="F88" s="30">
        <v>40</v>
      </c>
      <c r="G88" s="26">
        <f>IF(param!D84&gt;0,param!D84*EXP(-EXP(param!E84-param!F84*Calculator!F88)),"n/a")</f>
        <v>1128.070935858821</v>
      </c>
    </row>
    <row r="89" spans="1:7" x14ac:dyDescent="0.25">
      <c r="A89" s="12" t="s">
        <v>40</v>
      </c>
      <c r="B89" s="2" t="s">
        <v>4</v>
      </c>
      <c r="C89" s="2" t="s">
        <v>17</v>
      </c>
      <c r="D89" s="30">
        <v>1000</v>
      </c>
      <c r="E89" s="21">
        <f>IF(param!D85&gt;0,IF(D89&lt;param!D85,IF(D89&gt;0,(param!E85-LN(LN(param!D85/Calculator!D89)))/param!F85,0),"overflow"),"n/a")</f>
        <v>30.267610272543749</v>
      </c>
      <c r="F89" s="30">
        <v>40</v>
      </c>
      <c r="G89" s="26">
        <f>IF(param!D85&gt;0,param!D85*EXP(-EXP(param!E85-param!F85*Calculator!F89)),"n/a")</f>
        <v>1149.835232929757</v>
      </c>
    </row>
    <row r="90" spans="1:7" x14ac:dyDescent="0.25">
      <c r="A90" s="12" t="s">
        <v>40</v>
      </c>
      <c r="B90" s="2" t="s">
        <v>4</v>
      </c>
      <c r="C90" s="2" t="s">
        <v>44</v>
      </c>
      <c r="D90" s="30">
        <v>1000</v>
      </c>
      <c r="E90" s="21">
        <f>IF(param!D86&gt;0,IF(D90&lt;param!D86,IF(D90&gt;0,(param!E86-LN(LN(param!D86/Calculator!D90)))/param!F86,0),"overflow"),"n/a")</f>
        <v>41.57834500812551</v>
      </c>
      <c r="F90" s="30">
        <v>40</v>
      </c>
      <c r="G90" s="26">
        <f>IF(param!D86&gt;0,param!D86*EXP(-EXP(param!E86-param!F86*Calculator!F90)),"n/a")</f>
        <v>966.49477483297244</v>
      </c>
    </row>
    <row r="91" spans="1:7" x14ac:dyDescent="0.25">
      <c r="A91" s="12" t="s">
        <v>40</v>
      </c>
      <c r="B91" s="2" t="s">
        <v>4</v>
      </c>
      <c r="C91" s="2" t="s">
        <v>18</v>
      </c>
      <c r="D91" s="30">
        <v>1000</v>
      </c>
      <c r="E91" s="21">
        <f>IF(param!D87&gt;0,IF(D91&lt;param!D87,IF(D91&gt;0,(param!E87-LN(LN(param!D87/Calculator!D91)))/param!F87,0),"overflow"),"n/a")</f>
        <v>37.073572441734889</v>
      </c>
      <c r="F91" s="30">
        <v>40</v>
      </c>
      <c r="G91" s="26">
        <f>IF(param!D87&gt;0,param!D87*EXP(-EXP(param!E87-param!F87*Calculator!F91)),"n/a")</f>
        <v>1056.173258828383</v>
      </c>
    </row>
    <row r="92" spans="1:7" x14ac:dyDescent="0.25">
      <c r="A92" s="12" t="s">
        <v>40</v>
      </c>
      <c r="B92" s="2" t="s">
        <v>4</v>
      </c>
      <c r="C92" s="2" t="s">
        <v>19</v>
      </c>
      <c r="D92" s="30">
        <v>1000</v>
      </c>
      <c r="E92" s="21">
        <f>IF(param!D88&gt;0,IF(D92&lt;param!D88,IF(D92&gt;0,(param!E88-LN(LN(param!D88/Calculator!D92)))/param!F88,0),"overflow"),"n/a")</f>
        <v>6.6511450588599397</v>
      </c>
      <c r="F92" s="30">
        <v>40</v>
      </c>
      <c r="G92" s="26">
        <f>IF(param!D88&gt;0,param!D88*EXP(-EXP(param!E88-param!F88*Calculator!F92)),"n/a")</f>
        <v>1199.9999999676265</v>
      </c>
    </row>
    <row r="93" spans="1:7" x14ac:dyDescent="0.25">
      <c r="A93" s="12" t="s">
        <v>40</v>
      </c>
      <c r="B93" s="2" t="s">
        <v>4</v>
      </c>
      <c r="C93" s="2" t="s">
        <v>20</v>
      </c>
      <c r="D93" s="30">
        <v>1000</v>
      </c>
      <c r="E93" s="21">
        <f>IF(param!D89&gt;0,IF(D93&lt;param!D89,IF(D93&gt;0,(param!E89-LN(LN(param!D89/Calculator!D93)))/param!F89,0),"overflow"),"n/a")</f>
        <v>14.905542186266981</v>
      </c>
      <c r="F93" s="30">
        <v>40</v>
      </c>
      <c r="G93" s="26">
        <f>IF(param!D89&gt;0,param!D89*EXP(-EXP(param!E89-param!F89*Calculator!F93)),"n/a")</f>
        <v>1199.890501124411</v>
      </c>
    </row>
    <row r="94" spans="1:7" x14ac:dyDescent="0.25">
      <c r="A94" s="12" t="s">
        <v>40</v>
      </c>
      <c r="B94" s="2" t="s">
        <v>4</v>
      </c>
      <c r="C94" s="2" t="s">
        <v>21</v>
      </c>
      <c r="D94" s="30">
        <v>1000</v>
      </c>
      <c r="E94" s="21">
        <f>IF(param!D90&gt;0,IF(D94&lt;param!D90,IF(D94&gt;0,(param!E90-LN(LN(param!D90/Calculator!D94)))/param!F90,0),"overflow"),"n/a")</f>
        <v>13.960489814213815</v>
      </c>
      <c r="F94" s="30">
        <v>40</v>
      </c>
      <c r="G94" s="26">
        <f>IF(param!D90&gt;0,param!D90*EXP(-EXP(param!E90-param!F90*Calculator!F94)),"n/a")</f>
        <v>1199.9517748008689</v>
      </c>
    </row>
    <row r="95" spans="1:7" x14ac:dyDescent="0.25">
      <c r="A95" s="12" t="s">
        <v>40</v>
      </c>
      <c r="B95" s="2" t="s">
        <v>4</v>
      </c>
      <c r="C95" s="2" t="s">
        <v>22</v>
      </c>
      <c r="D95" s="30">
        <v>1000</v>
      </c>
      <c r="E95" s="21">
        <f>IF(param!D91&gt;0,IF(D95&lt;param!D91,IF(D95&gt;0,(param!E91-LN(LN(param!D91/Calculator!D95)))/param!F91,0),"overflow"),"n/a")</f>
        <v>16.918031227404676</v>
      </c>
      <c r="F95" s="30">
        <v>40</v>
      </c>
      <c r="G95" s="26">
        <f>IF(param!D91&gt;0,param!D91*EXP(-EXP(param!E91-param!F91*Calculator!F95)),"n/a")</f>
        <v>1199.5374302050445</v>
      </c>
    </row>
    <row r="96" spans="1:7" x14ac:dyDescent="0.25">
      <c r="A96" s="12" t="s">
        <v>40</v>
      </c>
      <c r="B96" s="2" t="s">
        <v>4</v>
      </c>
      <c r="C96" s="2" t="s">
        <v>23</v>
      </c>
      <c r="D96" s="30">
        <v>1000</v>
      </c>
      <c r="E96" s="21">
        <f>IF(param!D92&gt;0,IF(D96&lt;param!D92,IF(D96&gt;0,(param!E92-LN(LN(param!D92/Calculator!D96)))/param!F92,0),"overflow"),"n/a")</f>
        <v>28.571424757947209</v>
      </c>
      <c r="F96" s="30">
        <v>40</v>
      </c>
      <c r="G96" s="26">
        <f>IF(param!D92&gt;0,param!D92*EXP(-EXP(param!E92-param!F92*Calculator!F96)),"n/a")</f>
        <v>1164.5727477746041</v>
      </c>
    </row>
    <row r="97" spans="1:7" x14ac:dyDescent="0.25">
      <c r="A97" s="12" t="s">
        <v>40</v>
      </c>
      <c r="B97" s="2" t="s">
        <v>4</v>
      </c>
      <c r="C97" s="2" t="s">
        <v>24</v>
      </c>
      <c r="D97" s="30">
        <v>1000</v>
      </c>
      <c r="E97" s="21">
        <f>IF(param!D93&gt;0,IF(D97&lt;param!D93,IF(D97&gt;0,(param!E93-LN(LN(param!D93/Calculator!D97)))/param!F93,0),"overflow"),"n/a")</f>
        <v>24.312534574730382</v>
      </c>
      <c r="F97" s="30">
        <v>40</v>
      </c>
      <c r="G97" s="26">
        <f>IF(param!D93&gt;0,param!D93*EXP(-EXP(param!E93-param!F93*Calculator!F97)),"n/a")</f>
        <v>1188.1726071323221</v>
      </c>
    </row>
    <row r="98" spans="1:7" x14ac:dyDescent="0.25">
      <c r="A98" s="13" t="s">
        <v>40</v>
      </c>
      <c r="B98" s="14" t="s">
        <v>4</v>
      </c>
      <c r="C98" s="14" t="s">
        <v>25</v>
      </c>
      <c r="D98" s="31">
        <v>1000</v>
      </c>
      <c r="E98" s="22">
        <f>IF(param!D94&gt;0,IF(D98&lt;param!D94,IF(D98&gt;0,(param!E94-LN(LN(param!D94/Calculator!D98)))/param!F94,0),"overflow"),"n/a")</f>
        <v>31.956368205785814</v>
      </c>
      <c r="F98" s="31">
        <v>40</v>
      </c>
      <c r="G98" s="27">
        <f>IF(param!D94&gt;0,param!D94*EXP(-EXP(param!E94-param!F94*Calculator!F98)),"n/a")</f>
        <v>1131.7807608647488</v>
      </c>
    </row>
    <row r="99" spans="1:7" x14ac:dyDescent="0.25">
      <c r="D99" s="20"/>
      <c r="E99" s="21"/>
      <c r="F99" s="20"/>
      <c r="G99" s="26"/>
    </row>
    <row r="100" spans="1:7" x14ac:dyDescent="0.25">
      <c r="A100" s="10" t="s">
        <v>3</v>
      </c>
      <c r="B100" s="11" t="s">
        <v>26</v>
      </c>
      <c r="C100" s="11" t="s">
        <v>5</v>
      </c>
      <c r="D100" s="29">
        <v>1000</v>
      </c>
      <c r="E100" s="19">
        <f>IF(param!D96&gt;0,IF(D100&lt;param!D96,IF(D100&gt;0,(param!E96-LN(LN(param!D96/Calculator!D100)))/param!F96,0),"overflow"),"n/a")</f>
        <v>55.711021689946769</v>
      </c>
      <c r="F100" s="29">
        <v>50</v>
      </c>
      <c r="G100" s="25">
        <f>IF(param!D96&gt;0,param!D96*EXP(-EXP(param!E96-param!F96*Calculator!F100)),"n/a")</f>
        <v>900.19533798725638</v>
      </c>
    </row>
    <row r="101" spans="1:7" x14ac:dyDescent="0.25">
      <c r="A101" s="12" t="s">
        <v>3</v>
      </c>
      <c r="B101" s="2" t="s">
        <v>26</v>
      </c>
      <c r="C101" s="2" t="s">
        <v>6</v>
      </c>
      <c r="D101" s="30">
        <v>1000</v>
      </c>
      <c r="E101" s="21">
        <f>IF(param!D97&gt;0,IF(D101&lt;param!D97,IF(D101&gt;0,(param!E97-LN(LN(param!D97/Calculator!D101)))/param!F97,0),"overflow"),"n/a")</f>
        <v>65.062186208743213</v>
      </c>
      <c r="F101" s="30">
        <v>50</v>
      </c>
      <c r="G101" s="26">
        <f>IF(param!D97&gt;0,param!D97*EXP(-EXP(param!E97-param!F97*Calculator!F101)),"n/a")</f>
        <v>720.72571228608842</v>
      </c>
    </row>
    <row r="102" spans="1:7" x14ac:dyDescent="0.25">
      <c r="A102" s="12" t="s">
        <v>3</v>
      </c>
      <c r="B102" s="2" t="s">
        <v>26</v>
      </c>
      <c r="C102" s="2" t="s">
        <v>7</v>
      </c>
      <c r="D102" s="30">
        <v>1000</v>
      </c>
      <c r="E102" s="21">
        <f>IF(param!D98&gt;0,IF(D102&lt;param!D98,IF(D102&gt;0,(param!E98-LN(LN(param!D98/Calculator!D102)))/param!F98,0),"overflow"),"n/a")</f>
        <v>65.80382219042211</v>
      </c>
      <c r="F102" s="30">
        <v>50</v>
      </c>
      <c r="G102" s="26">
        <f>IF(param!D98&gt;0,param!D98*EXP(-EXP(param!E98-param!F98*Calculator!F102)),"n/a")</f>
        <v>706.45763966098104</v>
      </c>
    </row>
    <row r="103" spans="1:7" x14ac:dyDescent="0.25">
      <c r="A103" s="12" t="s">
        <v>3</v>
      </c>
      <c r="B103" s="2" t="s">
        <v>26</v>
      </c>
      <c r="C103" s="2" t="s">
        <v>9</v>
      </c>
      <c r="D103" s="30">
        <v>1000</v>
      </c>
      <c r="E103" s="21">
        <f>IF(param!D99&gt;0,IF(D103&lt;param!D99,IF(D103&gt;0,(param!E99-LN(LN(param!D99/Calculator!D103)))/param!F99,0),"overflow"),"n/a")</f>
        <v>24.138132033220046</v>
      </c>
      <c r="F103" s="30">
        <v>50</v>
      </c>
      <c r="G103" s="26">
        <f>IF(param!D99&gt;0,param!D99*EXP(-EXP(param!E99-param!F99*Calculator!F103)),"n/a")</f>
        <v>1198.1254230683903</v>
      </c>
    </row>
    <row r="104" spans="1:7" x14ac:dyDescent="0.25">
      <c r="A104" s="12" t="s">
        <v>3</v>
      </c>
      <c r="B104" s="2" t="s">
        <v>26</v>
      </c>
      <c r="C104" s="2" t="s">
        <v>10</v>
      </c>
      <c r="D104" s="30">
        <v>1000</v>
      </c>
      <c r="E104" s="21">
        <f>IF(param!D100&gt;0,IF(D104&lt;param!D100,IF(D104&gt;0,(param!E100-LN(LN(param!D100/Calculator!D104)))/param!F100,0),"overflow"),"n/a")</f>
        <v>39.617032769875905</v>
      </c>
      <c r="F104" s="30">
        <v>50</v>
      </c>
      <c r="G104" s="26">
        <f>IF(param!D100&gt;0,param!D100*EXP(-EXP(param!E100-param!F100*Calculator!F104)),"n/a")</f>
        <v>1133.602331461323</v>
      </c>
    </row>
    <row r="105" spans="1:7" x14ac:dyDescent="0.25">
      <c r="A105" s="12" t="s">
        <v>3</v>
      </c>
      <c r="B105" s="2" t="s">
        <v>26</v>
      </c>
      <c r="C105" s="2" t="s">
        <v>11</v>
      </c>
      <c r="D105" s="30">
        <v>1000</v>
      </c>
      <c r="E105" s="21">
        <f>IF(param!D101&gt;0,IF(D105&lt;param!D101,IF(D105&gt;0,(param!E101-LN(LN(param!D101/Calculator!D105)))/param!F101,0),"overflow"),"n/a")</f>
        <v>42.800045124309548</v>
      </c>
      <c r="F105" s="30">
        <v>50</v>
      </c>
      <c r="G105" s="26">
        <f>IF(param!D101&gt;0,param!D101*EXP(-EXP(param!E101-param!F101*Calculator!F105)),"n/a")</f>
        <v>1100.7125230503977</v>
      </c>
    </row>
    <row r="106" spans="1:7" x14ac:dyDescent="0.25">
      <c r="A106" s="12" t="s">
        <v>3</v>
      </c>
      <c r="B106" s="2" t="s">
        <v>26</v>
      </c>
      <c r="C106" s="2" t="s">
        <v>12</v>
      </c>
      <c r="D106" s="30">
        <v>1000</v>
      </c>
      <c r="E106" s="21">
        <f>IF(param!D102&gt;0,IF(D106&lt;param!D102,IF(D106&gt;0,(param!E102-LN(LN(param!D102/Calculator!D106)))/param!F102,0),"overflow"),"n/a")</f>
        <v>44.317450250474437</v>
      </c>
      <c r="F106" s="30">
        <v>50</v>
      </c>
      <c r="G106" s="26">
        <f>IF(param!D102&gt;0,param!D102*EXP(-EXP(param!E102-param!F102*Calculator!F106)),"n/a")</f>
        <v>1082.3842685900206</v>
      </c>
    </row>
    <row r="107" spans="1:7" x14ac:dyDescent="0.25">
      <c r="A107" s="12" t="s">
        <v>3</v>
      </c>
      <c r="B107" s="2" t="s">
        <v>26</v>
      </c>
      <c r="C107" s="2" t="s">
        <v>13</v>
      </c>
      <c r="D107" s="30">
        <v>1000</v>
      </c>
      <c r="E107" s="21">
        <f>IF(param!D103&gt;0,IF(D107&lt;param!D103,IF(D107&gt;0,(param!E103-LN(LN(param!D103/Calculator!D107)))/param!F103,0),"overflow"),"n/a")</f>
        <v>50.707626219878769</v>
      </c>
      <c r="F107" s="30">
        <v>50</v>
      </c>
      <c r="G107" s="26">
        <f>IF(param!D103&gt;0,param!D103*EXP(-EXP(param!E103-param!F103*Calculator!F107)),"n/a")</f>
        <v>988.40897763774331</v>
      </c>
    </row>
    <row r="108" spans="1:7" x14ac:dyDescent="0.25">
      <c r="A108" s="12" t="s">
        <v>3</v>
      </c>
      <c r="B108" s="2" t="s">
        <v>26</v>
      </c>
      <c r="C108" s="2" t="s">
        <v>14</v>
      </c>
      <c r="D108" s="30">
        <v>1000</v>
      </c>
      <c r="E108" s="21">
        <f>IF(param!D104&gt;0,IF(D108&lt;param!D104,IF(D108&gt;0,(param!E104-LN(LN(param!D104/Calculator!D108)))/param!F104,0),"overflow"),"n/a")</f>
        <v>48.074974761318089</v>
      </c>
      <c r="F108" s="30">
        <v>50</v>
      </c>
      <c r="G108" s="26">
        <f>IF(param!D104&gt;0,param!D104*EXP(-EXP(param!E104-param!F104*Calculator!F108)),"n/a")</f>
        <v>1030.1527069785107</v>
      </c>
    </row>
    <row r="109" spans="1:7" x14ac:dyDescent="0.25">
      <c r="A109" s="12" t="s">
        <v>3</v>
      </c>
      <c r="B109" s="2" t="s">
        <v>26</v>
      </c>
      <c r="C109" s="2" t="s">
        <v>15</v>
      </c>
      <c r="D109" s="30">
        <v>1000</v>
      </c>
      <c r="E109" s="21">
        <f>IF(param!D105&gt;0,IF(D109&lt;param!D105,IF(D109&gt;0,(param!E105-LN(LN(param!D105/Calculator!D109)))/param!F105,0),"overflow"),"n/a")</f>
        <v>42.838345726553825</v>
      </c>
      <c r="F109" s="30">
        <v>50</v>
      </c>
      <c r="G109" s="26">
        <f>IF(param!D105&gt;0,param!D105*EXP(-EXP(param!E105-param!F105*Calculator!F109)),"n/a")</f>
        <v>1100.2705679874141</v>
      </c>
    </row>
    <row r="110" spans="1:7" x14ac:dyDescent="0.25">
      <c r="A110" s="12" t="s">
        <v>3</v>
      </c>
      <c r="B110" s="2" t="s">
        <v>26</v>
      </c>
      <c r="C110" s="2" t="s">
        <v>16</v>
      </c>
      <c r="D110" s="30">
        <v>1000</v>
      </c>
      <c r="E110" s="21">
        <f>IF(param!D106&gt;0,IF(D110&lt;param!D106,IF(D110&gt;0,(param!E106-LN(LN(param!D106/Calculator!D110)))/param!F106,0),"overflow"),"n/a")</f>
        <v>44.935140960901229</v>
      </c>
      <c r="F110" s="30">
        <v>50</v>
      </c>
      <c r="G110" s="26">
        <f>IF(param!D106&gt;0,param!D106*EXP(-EXP(param!E106-param!F106*Calculator!F110)),"n/a")</f>
        <v>1074.4509651889591</v>
      </c>
    </row>
    <row r="111" spans="1:7" x14ac:dyDescent="0.25">
      <c r="A111" s="12" t="s">
        <v>3</v>
      </c>
      <c r="B111" s="2" t="s">
        <v>26</v>
      </c>
      <c r="C111" s="2" t="s">
        <v>17</v>
      </c>
      <c r="D111" s="30">
        <v>1000</v>
      </c>
      <c r="E111" s="21">
        <f>IF(param!D107&gt;0,IF(D111&lt;param!D107,IF(D111&gt;0,(param!E107-LN(LN(param!D107/Calculator!D111)))/param!F107,0),"overflow"),"n/a")</f>
        <v>53.32372707179821</v>
      </c>
      <c r="F111" s="30">
        <v>50</v>
      </c>
      <c r="G111" s="26">
        <f>IF(param!D107&gt;0,param!D107*EXP(-EXP(param!E107-param!F107*Calculator!F111)),"n/a")</f>
        <v>943.50192247632242</v>
      </c>
    </row>
    <row r="112" spans="1:7" x14ac:dyDescent="0.25">
      <c r="A112" s="12" t="s">
        <v>3</v>
      </c>
      <c r="B112" s="2" t="s">
        <v>26</v>
      </c>
      <c r="C112" s="2" t="s">
        <v>44</v>
      </c>
      <c r="D112" s="30">
        <v>1000</v>
      </c>
      <c r="E112" s="21">
        <f>IF(param!D108&gt;0,IF(D112&lt;param!D108,IF(D112&gt;0,(param!E108-LN(LN(param!D108/Calculator!D112)))/param!F108,0),"overflow"),"n/a")</f>
        <v>58.219493692391758</v>
      </c>
      <c r="F112" s="30">
        <v>50</v>
      </c>
      <c r="G112" s="26">
        <f>IF(param!D108&gt;0,param!D108*EXP(-EXP(param!E108-param!F108*Calculator!F112)),"n/a")</f>
        <v>852.985717329772</v>
      </c>
    </row>
    <row r="113" spans="1:7" x14ac:dyDescent="0.25">
      <c r="A113" s="12" t="s">
        <v>3</v>
      </c>
      <c r="B113" s="2" t="s">
        <v>26</v>
      </c>
      <c r="C113" s="2" t="s">
        <v>18</v>
      </c>
      <c r="D113" s="30">
        <v>1000</v>
      </c>
      <c r="E113" s="21">
        <f>IF(param!D109&gt;0,IF(D113&lt;param!D109,IF(D113&gt;0,(param!E109-LN(LN(param!D109/Calculator!D113)))/param!F109,0),"overflow"),"n/a")</f>
        <v>55.840228702224088</v>
      </c>
      <c r="F113" s="30">
        <v>50</v>
      </c>
      <c r="G113" s="26">
        <f>IF(param!D109&gt;0,param!D109*EXP(-EXP(param!E109-param!F109*Calculator!F113)),"n/a")</f>
        <v>897.80054063004934</v>
      </c>
    </row>
    <row r="114" spans="1:7" x14ac:dyDescent="0.25">
      <c r="A114" s="12" t="s">
        <v>3</v>
      </c>
      <c r="B114" s="2" t="s">
        <v>26</v>
      </c>
      <c r="C114" s="2" t="s">
        <v>20</v>
      </c>
      <c r="D114" s="30">
        <v>1000</v>
      </c>
      <c r="E114" s="21">
        <f>IF(param!D110&gt;0,IF(D114&lt;param!D110,IF(D114&gt;0,(param!E110-LN(LN(param!D110/Calculator!D114)))/param!F110,0),"overflow"),"n/a")</f>
        <v>18.632601983464848</v>
      </c>
      <c r="F114" s="30">
        <v>50</v>
      </c>
      <c r="G114" s="26">
        <f>IF(param!D110&gt;0,param!D110*EXP(-EXP(param!E110-param!F110*Calculator!F114)),"n/a")</f>
        <v>1199.8762491221951</v>
      </c>
    </row>
    <row r="115" spans="1:7" x14ac:dyDescent="0.25">
      <c r="A115" s="12" t="s">
        <v>3</v>
      </c>
      <c r="B115" s="2" t="s">
        <v>26</v>
      </c>
      <c r="C115" s="2" t="s">
        <v>21</v>
      </c>
      <c r="D115" s="30">
        <v>1000</v>
      </c>
      <c r="E115" s="21">
        <f>IF(param!D111&gt;0,IF(D115&lt;param!D111,IF(D115&gt;0,(param!E111-LN(LN(param!D111/Calculator!D115)))/param!F111,0),"overflow"),"n/a")</f>
        <v>23.069656878186418</v>
      </c>
      <c r="F115" s="30">
        <v>50</v>
      </c>
      <c r="G115" s="26">
        <f>IF(param!D111&gt;0,param!D111*EXP(-EXP(param!E111-param!F111*Calculator!F115)),"n/a")</f>
        <v>1198.7755109493005</v>
      </c>
    </row>
    <row r="116" spans="1:7" x14ac:dyDescent="0.25">
      <c r="A116" s="12" t="s">
        <v>3</v>
      </c>
      <c r="B116" s="2" t="s">
        <v>26</v>
      </c>
      <c r="C116" s="2" t="s">
        <v>22</v>
      </c>
      <c r="D116" s="30">
        <v>1000</v>
      </c>
      <c r="E116" s="21">
        <f>IF(param!D112&gt;0,IF(D116&lt;param!D112,IF(D116&gt;0,(param!E112-LN(LN(param!D112/Calculator!D116)))/param!F112,0),"overflow"),"n/a")</f>
        <v>29.2284134554525</v>
      </c>
      <c r="F116" s="30">
        <v>50</v>
      </c>
      <c r="G116" s="26">
        <f>IF(param!D112&gt;0,param!D112*EXP(-EXP(param!E112-param!F112*Calculator!F116)),"n/a")</f>
        <v>1190.7221415506554</v>
      </c>
    </row>
    <row r="117" spans="1:7" x14ac:dyDescent="0.25">
      <c r="A117" s="12" t="s">
        <v>3</v>
      </c>
      <c r="B117" s="2" t="s">
        <v>26</v>
      </c>
      <c r="C117" s="2" t="s">
        <v>23</v>
      </c>
      <c r="D117" s="30">
        <v>1000</v>
      </c>
      <c r="E117" s="21">
        <f>IF(param!D113&gt;0,IF(D117&lt;param!D113,IF(D117&gt;0,(param!E113-LN(LN(param!D113/Calculator!D117)))/param!F113,0),"overflow"),"n/a")</f>
        <v>31.494098056989088</v>
      </c>
      <c r="F117" s="30">
        <v>50</v>
      </c>
      <c r="G117" s="26">
        <f>IF(param!D113&gt;0,param!D113*EXP(-EXP(param!E113-param!F113*Calculator!F117)),"n/a")</f>
        <v>1184.0184336487423</v>
      </c>
    </row>
    <row r="118" spans="1:7" x14ac:dyDescent="0.25">
      <c r="A118" s="12" t="s">
        <v>3</v>
      </c>
      <c r="B118" s="2" t="s">
        <v>26</v>
      </c>
      <c r="C118" s="2" t="s">
        <v>24</v>
      </c>
      <c r="D118" s="30">
        <v>1000</v>
      </c>
      <c r="E118" s="21">
        <f>IF(param!D114&gt;0,IF(D118&lt;param!D114,IF(D118&gt;0,(param!E114-LN(LN(param!D114/Calculator!D118)))/param!F114,0),"overflow"),"n/a")</f>
        <v>34.23168645494556</v>
      </c>
      <c r="F118" s="30">
        <v>50</v>
      </c>
      <c r="G118" s="26">
        <f>IF(param!D114&gt;0,param!D114*EXP(-EXP(param!E114-param!F114*Calculator!F118)),"n/a")</f>
        <v>1172.052885498304</v>
      </c>
    </row>
    <row r="119" spans="1:7" x14ac:dyDescent="0.25">
      <c r="A119" s="13" t="s">
        <v>3</v>
      </c>
      <c r="B119" s="14" t="s">
        <v>26</v>
      </c>
      <c r="C119" s="14" t="s">
        <v>25</v>
      </c>
      <c r="D119" s="31">
        <v>1000</v>
      </c>
      <c r="E119" s="22">
        <f>IF(param!D115&gt;0,IF(D119&lt;param!D115,IF(D119&gt;0,(param!E115-LN(LN(param!D115/Calculator!D119)))/param!F115,0),"overflow"),"n/a")</f>
        <v>43.097127697412212</v>
      </c>
      <c r="F119" s="31">
        <v>50</v>
      </c>
      <c r="G119" s="27">
        <f>IF(param!D115&gt;0,param!D115*EXP(-EXP(param!E115-param!F115*Calculator!F119)),"n/a")</f>
        <v>1097.2561469083712</v>
      </c>
    </row>
    <row r="120" spans="1:7" x14ac:dyDescent="0.25">
      <c r="D120" s="20"/>
      <c r="E120" s="21"/>
      <c r="F120" s="20"/>
      <c r="G120" s="26"/>
    </row>
    <row r="121" spans="1:7" x14ac:dyDescent="0.25">
      <c r="A121" s="10" t="s">
        <v>40</v>
      </c>
      <c r="B121" s="11" t="s">
        <v>26</v>
      </c>
      <c r="C121" s="11" t="s">
        <v>5</v>
      </c>
      <c r="D121" s="29">
        <v>1000</v>
      </c>
      <c r="E121" s="19">
        <f>IF(param!D117&gt;0,IF(D121&lt;param!D117,IF(D121&gt;0,(param!E117-LN(LN(param!D117/Calculator!D121)))/param!F117,0),"overflow"),"n/a")</f>
        <v>28.710006614864273</v>
      </c>
      <c r="F121" s="29">
        <v>50</v>
      </c>
      <c r="G121" s="25">
        <f>IF(param!D117&gt;0,param!D117*EXP(-EXP(param!E117-param!F117*Calculator!F121)),"n/a")</f>
        <v>1191.1502380786551</v>
      </c>
    </row>
    <row r="122" spans="1:7" x14ac:dyDescent="0.25">
      <c r="A122" s="12" t="s">
        <v>40</v>
      </c>
      <c r="B122" s="2" t="s">
        <v>26</v>
      </c>
      <c r="C122" s="2" t="s">
        <v>6</v>
      </c>
      <c r="D122" s="30">
        <v>1000</v>
      </c>
      <c r="E122" s="21">
        <f>IF(param!D118&gt;0,IF(D122&lt;param!D118,IF(D122&gt;0,(param!E118-LN(LN(param!D118/Calculator!D122)))/param!F118,0),"overflow"),"n/a")</f>
        <v>43.294102660804768</v>
      </c>
      <c r="F122" s="30">
        <v>50</v>
      </c>
      <c r="G122" s="26">
        <f>IF(param!D118&gt;0,param!D118*EXP(-EXP(param!E118-param!F118*Calculator!F122)),"n/a")</f>
        <v>1093.0311450543315</v>
      </c>
    </row>
    <row r="123" spans="1:7" x14ac:dyDescent="0.25">
      <c r="A123" s="12" t="s">
        <v>40</v>
      </c>
      <c r="B123" s="2" t="s">
        <v>26</v>
      </c>
      <c r="C123" s="2" t="s">
        <v>7</v>
      </c>
      <c r="D123" s="30">
        <v>1000</v>
      </c>
      <c r="E123" s="21">
        <f>IF(param!D119&gt;0,IF(D123&lt;param!D119,IF(D123&gt;0,(param!E119-LN(LN(param!D119/Calculator!D123)))/param!F119,0),"overflow"),"n/a")</f>
        <v>40.052891868549032</v>
      </c>
      <c r="F123" s="30">
        <v>50</v>
      </c>
      <c r="G123" s="26">
        <f>IF(param!D119&gt;0,param!D119*EXP(-EXP(param!E119-param!F119*Calculator!F123)),"n/a")</f>
        <v>1127.4666467168981</v>
      </c>
    </row>
    <row r="124" spans="1:7" x14ac:dyDescent="0.25">
      <c r="A124" s="12" t="s">
        <v>40</v>
      </c>
      <c r="B124" s="2" t="s">
        <v>26</v>
      </c>
      <c r="C124" s="2" t="s">
        <v>9</v>
      </c>
      <c r="D124" s="30">
        <v>1000</v>
      </c>
      <c r="E124" s="21">
        <f>IF(param!D120&gt;0,IF(D124&lt;param!D120,IF(D124&gt;0,(param!E120-LN(LN(param!D120/Calculator!D124)))/param!F120,0),"overflow"),"n/a")</f>
        <v>14.887195763628442</v>
      </c>
      <c r="F124" s="30">
        <v>50</v>
      </c>
      <c r="G124" s="26">
        <f>IF(param!D120&gt;0,param!D120*EXP(-EXP(param!E120-param!F120*Calculator!F124)),"n/a")</f>
        <v>1199.9917915950671</v>
      </c>
    </row>
    <row r="125" spans="1:7" x14ac:dyDescent="0.25">
      <c r="A125" s="12" t="s">
        <v>40</v>
      </c>
      <c r="B125" s="2" t="s">
        <v>26</v>
      </c>
      <c r="C125" s="2" t="s">
        <v>10</v>
      </c>
      <c r="D125" s="30">
        <v>1000</v>
      </c>
      <c r="E125" s="21">
        <f>IF(param!D121&gt;0,IF(D125&lt;param!D121,IF(D125&gt;0,(param!E121-LN(LN(param!D121/Calculator!D125)))/param!F121,0),"overflow"),"n/a")</f>
        <v>23.639280922836868</v>
      </c>
      <c r="F125" s="30">
        <v>50</v>
      </c>
      <c r="G125" s="26">
        <f>IF(param!D121&gt;0,param!D121*EXP(-EXP(param!E121-param!F121*Calculator!F125)),"n/a")</f>
        <v>1198.2330077858469</v>
      </c>
    </row>
    <row r="126" spans="1:7" x14ac:dyDescent="0.25">
      <c r="A126" s="12" t="s">
        <v>40</v>
      </c>
      <c r="B126" s="2" t="s">
        <v>26</v>
      </c>
      <c r="C126" s="2" t="s">
        <v>11</v>
      </c>
      <c r="D126" s="30">
        <v>1000</v>
      </c>
      <c r="E126" s="21">
        <f>IF(param!D122&gt;0,IF(D126&lt;param!D122,IF(D126&gt;0,(param!E122-LN(LN(param!D122/Calculator!D126)))/param!F122,0),"overflow"),"n/a")</f>
        <v>23.183549213822378</v>
      </c>
      <c r="F126" s="30">
        <v>50</v>
      </c>
      <c r="G126" s="26">
        <f>IF(param!D122&gt;0,param!D122*EXP(-EXP(param!E122-param!F122*Calculator!F126)),"n/a")</f>
        <v>1198.523381619442</v>
      </c>
    </row>
    <row r="127" spans="1:7" x14ac:dyDescent="0.25">
      <c r="A127" s="12" t="s">
        <v>40</v>
      </c>
      <c r="B127" s="2" t="s">
        <v>26</v>
      </c>
      <c r="C127" s="2" t="s">
        <v>12</v>
      </c>
      <c r="D127" s="30">
        <v>1000</v>
      </c>
      <c r="E127" s="21">
        <f>IF(param!D123&gt;0,IF(D127&lt;param!D123,IF(D127&gt;0,(param!E123-LN(LN(param!D123/Calculator!D127)))/param!F123,0),"overflow"),"n/a")</f>
        <v>29.745587498161555</v>
      </c>
      <c r="F127" s="30">
        <v>50</v>
      </c>
      <c r="G127" s="26">
        <f>IF(param!D123&gt;0,param!D123*EXP(-EXP(param!E123-param!F123*Calculator!F127)),"n/a")</f>
        <v>1188.5125839256018</v>
      </c>
    </row>
    <row r="128" spans="1:7" x14ac:dyDescent="0.25">
      <c r="A128" s="12" t="s">
        <v>40</v>
      </c>
      <c r="B128" s="2" t="s">
        <v>26</v>
      </c>
      <c r="C128" s="2" t="s">
        <v>13</v>
      </c>
      <c r="D128" s="30">
        <v>1000</v>
      </c>
      <c r="E128" s="21">
        <f>IF(param!D124&gt;0,IF(D128&lt;param!D124,IF(D128&gt;0,(param!E124-LN(LN(param!D124/Calculator!D128)))/param!F124,0),"overflow"),"n/a")</f>
        <v>33.551448516308959</v>
      </c>
      <c r="F128" s="30">
        <v>50</v>
      </c>
      <c r="G128" s="26">
        <f>IF(param!D124&gt;0,param!D124*EXP(-EXP(param!E124-param!F124*Calculator!F128)),"n/a")</f>
        <v>1173.9777904335126</v>
      </c>
    </row>
    <row r="129" spans="1:7" x14ac:dyDescent="0.25">
      <c r="A129" s="12" t="s">
        <v>40</v>
      </c>
      <c r="B129" s="2" t="s">
        <v>26</v>
      </c>
      <c r="C129" s="2" t="s">
        <v>14</v>
      </c>
      <c r="D129" s="30">
        <v>1000</v>
      </c>
      <c r="E129" s="21">
        <f>IF(param!D125&gt;0,IF(D129&lt;param!D125,IF(D129&gt;0,(param!E125-LN(LN(param!D125/Calculator!D129)))/param!F125,0),"overflow"),"n/a")</f>
        <v>30.913633083683951</v>
      </c>
      <c r="F129" s="30">
        <v>50</v>
      </c>
      <c r="G129" s="26">
        <f>IF(param!D125&gt;0,param!D125*EXP(-EXP(param!E125-param!F125*Calculator!F129)),"n/a")</f>
        <v>1184.9082011714593</v>
      </c>
    </row>
    <row r="130" spans="1:7" x14ac:dyDescent="0.25">
      <c r="A130" s="12" t="s">
        <v>40</v>
      </c>
      <c r="B130" s="2" t="s">
        <v>26</v>
      </c>
      <c r="C130" s="2" t="s">
        <v>15</v>
      </c>
      <c r="D130" s="30">
        <v>1000</v>
      </c>
      <c r="E130" s="21">
        <f>IF(param!D126&gt;0,IF(D130&lt;param!D126,IF(D130&gt;0,(param!E126-LN(LN(param!D126/Calculator!D130)))/param!F126,0),"overflow"),"n/a")</f>
        <v>22.033675496350362</v>
      </c>
      <c r="F130" s="30">
        <v>50</v>
      </c>
      <c r="G130" s="26">
        <f>IF(param!D126&gt;0,param!D126*EXP(-EXP(param!E126-param!F126*Calculator!F130)),"n/a")</f>
        <v>1199.0918159169903</v>
      </c>
    </row>
    <row r="131" spans="1:7" x14ac:dyDescent="0.25">
      <c r="A131" s="12" t="s">
        <v>40</v>
      </c>
      <c r="B131" s="2" t="s">
        <v>26</v>
      </c>
      <c r="C131" s="2" t="s">
        <v>16</v>
      </c>
      <c r="D131" s="30">
        <v>1000</v>
      </c>
      <c r="E131" s="21" t="str">
        <f>IF(param!D127&gt;0,IF(D131&lt;param!D127,IF(D131&gt;0,(param!E127-LN(LN(param!D127/Calculator!D131)))/param!F127,0),"overflow"),"n/a")</f>
        <v>n/a</v>
      </c>
      <c r="F131" s="30">
        <v>50</v>
      </c>
      <c r="G131" s="26" t="str">
        <f>IF(param!D127&gt;0,param!D127*EXP(-EXP(param!E127-param!F127*Calculator!F131)),"n/a")</f>
        <v>n/a</v>
      </c>
    </row>
    <row r="132" spans="1:7" x14ac:dyDescent="0.25">
      <c r="A132" s="12" t="s">
        <v>40</v>
      </c>
      <c r="B132" s="2" t="s">
        <v>26</v>
      </c>
      <c r="C132" s="2" t="s">
        <v>17</v>
      </c>
      <c r="D132" s="30">
        <v>1000</v>
      </c>
      <c r="E132" s="21">
        <f>IF(param!D128&gt;0,IF(D132&lt;param!D128,IF(D132&gt;0,(param!E128-LN(LN(param!D128/Calculator!D132)))/param!F128,0),"overflow"),"n/a")</f>
        <v>34.833848356115809</v>
      </c>
      <c r="F132" s="30">
        <v>50</v>
      </c>
      <c r="G132" s="26">
        <f>IF(param!D128&gt;0,param!D128*EXP(-EXP(param!E128-param!F128*Calculator!F132)),"n/a")</f>
        <v>1167.1130585015899</v>
      </c>
    </row>
    <row r="133" spans="1:7" x14ac:dyDescent="0.25">
      <c r="A133" s="12" t="s">
        <v>40</v>
      </c>
      <c r="B133" s="2" t="s">
        <v>26</v>
      </c>
      <c r="C133" s="2" t="s">
        <v>44</v>
      </c>
      <c r="D133" s="30">
        <v>1000</v>
      </c>
      <c r="E133" s="21">
        <f>IF(param!D129&gt;0,IF(D133&lt;param!D129,IF(D133&gt;0,(param!E129-LN(LN(param!D129/Calculator!D133)))/param!F129,0),"overflow"),"n/a")</f>
        <v>42.885278705066646</v>
      </c>
      <c r="F133" s="30">
        <v>50</v>
      </c>
      <c r="G133" s="26">
        <f>IF(param!D129&gt;0,param!D129*EXP(-EXP(param!E129-param!F129*Calculator!F133)),"n/a")</f>
        <v>1097.7823000323174</v>
      </c>
    </row>
    <row r="134" spans="1:7" x14ac:dyDescent="0.25">
      <c r="A134" s="12" t="s">
        <v>40</v>
      </c>
      <c r="B134" s="2" t="s">
        <v>26</v>
      </c>
      <c r="C134" s="2" t="s">
        <v>18</v>
      </c>
      <c r="D134" s="30">
        <v>1000</v>
      </c>
      <c r="E134" s="21">
        <f>IF(param!D130&gt;0,IF(D134&lt;param!D130,IF(D134&gt;0,(param!E130-LN(LN(param!D130/Calculator!D134)))/param!F130,0),"overflow"),"n/a")</f>
        <v>40.56867319032829</v>
      </c>
      <c r="F134" s="30">
        <v>50</v>
      </c>
      <c r="G134" s="26">
        <f>IF(param!D130&gt;0,param!D130*EXP(-EXP(param!E130-param!F130*Calculator!F134)),"n/a")</f>
        <v>1122.4880654208841</v>
      </c>
    </row>
    <row r="135" spans="1:7" x14ac:dyDescent="0.25">
      <c r="A135" s="12" t="s">
        <v>40</v>
      </c>
      <c r="B135" s="2" t="s">
        <v>26</v>
      </c>
      <c r="C135" s="2" t="s">
        <v>20</v>
      </c>
      <c r="D135" s="30">
        <v>1000</v>
      </c>
      <c r="E135" s="21">
        <f>IF(param!D131&gt;0,IF(D135&lt;param!D131,IF(D135&gt;0,(param!E131-LN(LN(param!D131/Calculator!D135)))/param!F131,0),"overflow"),"n/a")</f>
        <v>10.328904776756877</v>
      </c>
      <c r="F135" s="30">
        <v>50</v>
      </c>
      <c r="G135" s="26">
        <f>IF(param!D131&gt;0,param!D131*EXP(-EXP(param!E131-param!F131*Calculator!F135)),"n/a")</f>
        <v>1199.9999864165438</v>
      </c>
    </row>
    <row r="136" spans="1:7" x14ac:dyDescent="0.25">
      <c r="A136" s="12" t="s">
        <v>40</v>
      </c>
      <c r="B136" s="2" t="s">
        <v>26</v>
      </c>
      <c r="C136" s="2" t="s">
        <v>21</v>
      </c>
      <c r="D136" s="30">
        <v>1000</v>
      </c>
      <c r="E136" s="21">
        <f>IF(param!D132&gt;0,IF(D136&lt;param!D132,IF(D136&gt;0,(param!E132-LN(LN(param!D132/Calculator!D136)))/param!F132,0),"overflow"),"n/a")</f>
        <v>12.760079095734486</v>
      </c>
      <c r="F136" s="30">
        <v>50</v>
      </c>
      <c r="G136" s="26">
        <f>IF(param!D132&gt;0,param!D132*EXP(-EXP(param!E132-param!F132*Calculator!F136)),"n/a")</f>
        <v>1199.99926940357</v>
      </c>
    </row>
    <row r="137" spans="1:7" x14ac:dyDescent="0.25">
      <c r="A137" s="12" t="s">
        <v>40</v>
      </c>
      <c r="B137" s="2" t="s">
        <v>26</v>
      </c>
      <c r="C137" s="2" t="s">
        <v>22</v>
      </c>
      <c r="D137" s="30">
        <v>1000</v>
      </c>
      <c r="E137" s="21">
        <f>IF(param!D133&gt;0,IF(D137&lt;param!D133,IF(D137&gt;0,(param!E133-LN(LN(param!D133/Calculator!D137)))/param!F133,0),"overflow"),"n/a")</f>
        <v>22.020563468989582</v>
      </c>
      <c r="F137" s="30">
        <v>50</v>
      </c>
      <c r="G137" s="26">
        <f>IF(param!D133&gt;0,param!D133*EXP(-EXP(param!E133-param!F133*Calculator!F137)),"n/a")</f>
        <v>1199.0971005960414</v>
      </c>
    </row>
    <row r="138" spans="1:7" x14ac:dyDescent="0.25">
      <c r="A138" s="12" t="s">
        <v>40</v>
      </c>
      <c r="B138" s="2" t="s">
        <v>26</v>
      </c>
      <c r="C138" s="2" t="s">
        <v>23</v>
      </c>
      <c r="D138" s="30">
        <v>1000</v>
      </c>
      <c r="E138" s="21">
        <f>IF(param!D134&gt;0,IF(D138&lt;param!D134,IF(D138&gt;0,(param!E134-LN(LN(param!D134/Calculator!D138)))/param!F134,0),"overflow"),"n/a")</f>
        <v>20.418534975633964</v>
      </c>
      <c r="F138" s="30">
        <v>50</v>
      </c>
      <c r="G138" s="26">
        <f>IF(param!D134&gt;0,param!D134*EXP(-EXP(param!E134-param!F134*Calculator!F138)),"n/a")</f>
        <v>1199.5817481411291</v>
      </c>
    </row>
    <row r="139" spans="1:7" x14ac:dyDescent="0.25">
      <c r="A139" s="12" t="s">
        <v>40</v>
      </c>
      <c r="B139" s="2" t="s">
        <v>26</v>
      </c>
      <c r="C139" s="2" t="s">
        <v>24</v>
      </c>
      <c r="D139" s="30">
        <v>1000</v>
      </c>
      <c r="E139" s="21">
        <f>IF(param!D135&gt;0,IF(D139&lt;param!D135,IF(D139&gt;0,(param!E135-LN(LN(param!D135/Calculator!D139)))/param!F135,0),"overflow"),"n/a")</f>
        <v>20.913584016982274</v>
      </c>
      <c r="F139" s="30">
        <v>50</v>
      </c>
      <c r="G139" s="26">
        <f>IF(param!D135&gt;0,param!D135*EXP(-EXP(param!E135-param!F135*Calculator!F139)),"n/a")</f>
        <v>1199.4627404622911</v>
      </c>
    </row>
    <row r="140" spans="1:7" x14ac:dyDescent="0.25">
      <c r="A140" s="13" t="s">
        <v>40</v>
      </c>
      <c r="B140" s="14" t="s">
        <v>26</v>
      </c>
      <c r="C140" s="14" t="s">
        <v>25</v>
      </c>
      <c r="D140" s="31">
        <v>1000</v>
      </c>
      <c r="E140" s="22">
        <f>IF(param!D136&gt;0,IF(D140&lt;param!D136,IF(D140&gt;0,(param!E136-LN(LN(param!D136/Calculator!D140)))/param!F136,0),"overflow"),"n/a")</f>
        <v>23.121540962803127</v>
      </c>
      <c r="F140" s="31">
        <v>50</v>
      </c>
      <c r="G140" s="27">
        <f>IF(param!D136&gt;0,param!D136*EXP(-EXP(param!E136-param!F136*Calculator!F140)),"n/a")</f>
        <v>1198.5598037876787</v>
      </c>
    </row>
    <row r="141" spans="1:7" x14ac:dyDescent="0.25">
      <c r="D141" s="20"/>
      <c r="E141" s="21"/>
      <c r="F141" s="20"/>
      <c r="G141" s="26"/>
    </row>
    <row r="142" spans="1:7" x14ac:dyDescent="0.25">
      <c r="A142" s="10" t="s">
        <v>3</v>
      </c>
      <c r="B142" s="11" t="s">
        <v>29</v>
      </c>
      <c r="C142" s="11" t="s">
        <v>30</v>
      </c>
      <c r="D142" s="29">
        <v>1000</v>
      </c>
      <c r="E142" s="19">
        <f>IF(param!D138&gt;0,IF(D142&lt;param!D138,IF(D142&gt;0,(param!E138-LN(LN(param!D138/Calculator!D142)))/param!F138,0),"overflow"),"n/a")</f>
        <v>6.5189106680008484</v>
      </c>
      <c r="F142" s="29">
        <v>7</v>
      </c>
      <c r="G142" s="25">
        <f>IF(param!D138&gt;0,param!D138*EXP(-EXP(param!E138-param!F138*Calculator!F142)),"n/a")</f>
        <v>1082.9706974463325</v>
      </c>
    </row>
    <row r="143" spans="1:7" x14ac:dyDescent="0.25">
      <c r="A143" s="12" t="s">
        <v>3</v>
      </c>
      <c r="B143" s="2" t="s">
        <v>29</v>
      </c>
      <c r="C143" s="2" t="s">
        <v>31</v>
      </c>
      <c r="D143" s="30">
        <v>1000</v>
      </c>
      <c r="E143" s="21">
        <f>IF(param!D139&gt;0,IF(D143&lt;param!D139,IF(D143&gt;0,(param!E139-LN(LN(param!D139/Calculator!D143)))/param!F139,0),"overflow"),"n/a")</f>
        <v>7.2660885381835376</v>
      </c>
      <c r="F143" s="30">
        <v>7</v>
      </c>
      <c r="G143" s="26">
        <f>IF(param!D139&gt;0,param!D139*EXP(-EXP(param!E139-param!F139*Calculator!F143)),"n/a")</f>
        <v>941.59688375416351</v>
      </c>
    </row>
    <row r="144" spans="1:7" x14ac:dyDescent="0.25">
      <c r="A144" s="12" t="s">
        <v>3</v>
      </c>
      <c r="B144" s="2" t="s">
        <v>29</v>
      </c>
      <c r="C144" s="2" t="s">
        <v>32</v>
      </c>
      <c r="D144" s="30">
        <v>1000</v>
      </c>
      <c r="E144" s="21">
        <f>IF(param!D140&gt;0,IF(D144&lt;param!D140,IF(D144&gt;0,(param!E140-LN(LN(param!D140/Calculator!D144)))/param!F140,0),"overflow"),"n/a")</f>
        <v>7.0528218559503628</v>
      </c>
      <c r="F144" s="30">
        <v>7</v>
      </c>
      <c r="G144" s="26">
        <f>IF(param!D140&gt;0,param!D140*EXP(-EXP(param!E140-param!F140*Calculator!F144)),"n/a")</f>
        <v>989.10798770874328</v>
      </c>
    </row>
    <row r="145" spans="1:7" x14ac:dyDescent="0.25">
      <c r="A145" s="12" t="s">
        <v>3</v>
      </c>
      <c r="B145" s="2" t="s">
        <v>29</v>
      </c>
      <c r="C145" s="2" t="s">
        <v>33</v>
      </c>
      <c r="D145" s="30">
        <v>1000</v>
      </c>
      <c r="E145" s="21">
        <f>IF(param!D141&gt;0,IF(D145&lt;param!D141,IF(D145&gt;0,(param!E141-LN(LN(param!D141/Calculator!D145)))/param!F141,0),"overflow"),"n/a")</f>
        <v>6.9919580268521688</v>
      </c>
      <c r="F145" s="30">
        <v>7</v>
      </c>
      <c r="G145" s="26">
        <f>IF(param!D141&gt;0,param!D141*EXP(-EXP(param!E141-param!F141*Calculator!F145)),"n/a")</f>
        <v>1001.6273386362683</v>
      </c>
    </row>
    <row r="146" spans="1:7" x14ac:dyDescent="0.25">
      <c r="A146" s="12" t="s">
        <v>3</v>
      </c>
      <c r="B146" s="2" t="s">
        <v>29</v>
      </c>
      <c r="C146" s="2" t="s">
        <v>34</v>
      </c>
      <c r="D146" s="30">
        <v>1000</v>
      </c>
      <c r="E146" s="21" t="str">
        <f>IF(param!D142&gt;0,IF(D146&lt;param!D142,IF(D146&gt;0,(param!E142-LN(LN(param!D142/Calculator!D146)))/param!F142,0),"overflow"),"n/a")</f>
        <v>n/a</v>
      </c>
      <c r="F146" s="30">
        <v>7</v>
      </c>
      <c r="G146" s="26" t="str">
        <f>IF(param!D142&gt;0,param!D142*EXP(-EXP(param!E142-param!F142*Calculator!F146)),"n/a")</f>
        <v>n/a</v>
      </c>
    </row>
    <row r="147" spans="1:7" x14ac:dyDescent="0.25">
      <c r="A147" s="12" t="s">
        <v>3</v>
      </c>
      <c r="B147" s="2" t="s">
        <v>29</v>
      </c>
      <c r="C147" s="2" t="s">
        <v>35</v>
      </c>
      <c r="D147" s="30">
        <v>1000</v>
      </c>
      <c r="E147" s="21">
        <f>IF(param!D143&gt;0,IF(D147&lt;param!D143,IF(D147&gt;0,(param!E143-LN(LN(param!D143/Calculator!D147)))/param!F143,0),"overflow"),"n/a")</f>
        <v>5.4176847180662877</v>
      </c>
      <c r="F147" s="30">
        <v>7</v>
      </c>
      <c r="G147" s="26">
        <f>IF(param!D143&gt;0,param!D143*EXP(-EXP(param!E143-param!F143*Calculator!F147)),"n/a")</f>
        <v>1177.7148576076945</v>
      </c>
    </row>
    <row r="148" spans="1:7" x14ac:dyDescent="0.25">
      <c r="A148" s="12" t="s">
        <v>3</v>
      </c>
      <c r="B148" s="2" t="s">
        <v>29</v>
      </c>
      <c r="C148" s="2" t="s">
        <v>36</v>
      </c>
      <c r="D148" s="30">
        <v>1000</v>
      </c>
      <c r="E148" s="21">
        <f>IF(param!D144&gt;0,IF(D148&lt;param!D144,IF(D148&gt;0,(param!E144-LN(LN(param!D144/Calculator!D148)))/param!F144,0),"overflow"),"n/a")</f>
        <v>6.2560920831864602</v>
      </c>
      <c r="F148" s="30">
        <v>7</v>
      </c>
      <c r="G148" s="26">
        <f>IF(param!D144&gt;0,param!D144*EXP(-EXP(param!E144-param!F144*Calculator!F148)),"n/a")</f>
        <v>1116.3993720517146</v>
      </c>
    </row>
    <row r="149" spans="1:7" x14ac:dyDescent="0.25">
      <c r="A149" s="12" t="s">
        <v>3</v>
      </c>
      <c r="B149" s="2" t="s">
        <v>29</v>
      </c>
      <c r="C149" s="2" t="s">
        <v>37</v>
      </c>
      <c r="D149" s="30">
        <v>1000</v>
      </c>
      <c r="E149" s="21">
        <f>IF(param!D145&gt;0,IF(D149&lt;param!D145,IF(D149&gt;0,(param!E145-LN(LN(param!D145/Calculator!D149)))/param!F145,0),"overflow"),"n/a")</f>
        <v>6.4730469940995015</v>
      </c>
      <c r="F149" s="30">
        <v>7</v>
      </c>
      <c r="G149" s="26">
        <f>IF(param!D145&gt;0,param!D145*EXP(-EXP(param!E145-param!F145*Calculator!F149)),"n/a")</f>
        <v>1089.3835338052093</v>
      </c>
    </row>
    <row r="150" spans="1:7" x14ac:dyDescent="0.25">
      <c r="A150" s="12" t="s">
        <v>3</v>
      </c>
      <c r="B150" s="2" t="s">
        <v>29</v>
      </c>
      <c r="C150" s="2" t="s">
        <v>38</v>
      </c>
      <c r="D150" s="30">
        <v>1000</v>
      </c>
      <c r="E150" s="21">
        <f>IF(param!D146&gt;0,IF(D150&lt;param!D146,IF(D150&gt;0,(param!E146-LN(LN(param!D146/Calculator!D150)))/param!F146,0),"overflow"),"n/a")</f>
        <v>6.6335571512565839</v>
      </c>
      <c r="F150" s="30">
        <v>7</v>
      </c>
      <c r="G150" s="26">
        <f>IF(param!D146&gt;0,param!D146*EXP(-EXP(param!E146-param!F146*Calculator!F150)),"n/a")</f>
        <v>1065.8259556632156</v>
      </c>
    </row>
    <row r="151" spans="1:7" x14ac:dyDescent="0.25">
      <c r="A151" s="12" t="s">
        <v>3</v>
      </c>
      <c r="B151" s="2" t="s">
        <v>29</v>
      </c>
      <c r="C151" s="2" t="s">
        <v>45</v>
      </c>
      <c r="D151" s="30">
        <v>1000</v>
      </c>
      <c r="E151" s="21">
        <f>IF(param!D147&gt;0,IF(D151&lt;param!D147,IF(D151&gt;0,(param!E147-LN(LN(param!D147/Calculator!D151)))/param!F147,0),"overflow"),"n/a")</f>
        <v>7.0816089068548562</v>
      </c>
      <c r="F151" s="30">
        <v>7</v>
      </c>
      <c r="G151" s="26">
        <f>IF(param!D147&gt;0,param!D147*EXP(-EXP(param!E147-param!F147*Calculator!F151)),"n/a")</f>
        <v>983.024042466119</v>
      </c>
    </row>
    <row r="152" spans="1:7" x14ac:dyDescent="0.25">
      <c r="A152" s="13" t="s">
        <v>3</v>
      </c>
      <c r="B152" s="14" t="s">
        <v>29</v>
      </c>
      <c r="C152" s="14" t="s">
        <v>46</v>
      </c>
      <c r="D152" s="31">
        <v>1000</v>
      </c>
      <c r="E152" s="22">
        <f>IF(param!D148&gt;0,IF(D152&lt;param!D148,IF(D152&gt;0,(param!E148-LN(LN(param!D148/Calculator!D152)))/param!F148,0),"overflow"),"n/a")</f>
        <v>7.0386136635249912</v>
      </c>
      <c r="F152" s="31">
        <v>7</v>
      </c>
      <c r="G152" s="27">
        <f>IF(param!D148&gt;0,param!D148*EXP(-EXP(param!E148-param!F148*Calculator!F152)),"n/a")</f>
        <v>992.07237642905238</v>
      </c>
    </row>
    <row r="153" spans="1:7" x14ac:dyDescent="0.25">
      <c r="C153" s="2"/>
      <c r="D153" s="20"/>
      <c r="E153" s="21"/>
      <c r="F153" s="20"/>
      <c r="G153" s="26"/>
    </row>
    <row r="154" spans="1:7" x14ac:dyDescent="0.25">
      <c r="A154" s="10" t="s">
        <v>40</v>
      </c>
      <c r="B154" s="11" t="s">
        <v>29</v>
      </c>
      <c r="C154" s="11" t="s">
        <v>30</v>
      </c>
      <c r="D154" s="29">
        <v>1000</v>
      </c>
      <c r="E154" s="19">
        <f>IF(param!D150&gt;0,IF(D154&lt;param!D150,IF(D154&gt;0,(param!E150-LN(LN(param!D150/Calculator!D154)))/param!F150,0),"overflow"),"n/a")</f>
        <v>4.6947967894682527</v>
      </c>
      <c r="F154" s="29">
        <v>5</v>
      </c>
      <c r="G154" s="25">
        <f>IF(param!D150&gt;0,param!D150*EXP(-EXP(param!E150-param!F150*Calculator!F154)),"n/a")</f>
        <v>1079.6917502989802</v>
      </c>
    </row>
    <row r="155" spans="1:7" x14ac:dyDescent="0.25">
      <c r="A155" s="12" t="s">
        <v>40</v>
      </c>
      <c r="B155" s="2" t="s">
        <v>29</v>
      </c>
      <c r="C155" s="2" t="s">
        <v>31</v>
      </c>
      <c r="D155" s="30">
        <v>1000</v>
      </c>
      <c r="E155" s="21">
        <f>IF(param!D151&gt;0,IF(D155&lt;param!D151,IF(D155&gt;0,(param!E151-LN(LN(param!D151/Calculator!D155)))/param!F151,0),"overflow"),"n/a")</f>
        <v>6.1171264822042364</v>
      </c>
      <c r="F155" s="30">
        <v>5</v>
      </c>
      <c r="G155" s="26">
        <f>IF(param!D151&gt;0,param!D151*EXP(-EXP(param!E151-param!F151*Calculator!F155)),"n/a")</f>
        <v>515.74996833296143</v>
      </c>
    </row>
    <row r="156" spans="1:7" x14ac:dyDescent="0.25">
      <c r="A156" s="12" t="s">
        <v>40</v>
      </c>
      <c r="B156" s="2" t="s">
        <v>29</v>
      </c>
      <c r="C156" s="2" t="s">
        <v>32</v>
      </c>
      <c r="D156" s="30">
        <v>1000</v>
      </c>
      <c r="E156" s="21">
        <f>IF(param!D152&gt;0,IF(D156&lt;param!D152,IF(D156&gt;0,(param!E152-LN(LN(param!D152/Calculator!D156)))/param!F152,0),"overflow"),"n/a")</f>
        <v>5.8547388796202391</v>
      </c>
      <c r="F156" s="30">
        <v>5</v>
      </c>
      <c r="G156" s="26">
        <f>IF(param!D152&gt;0,param!D152*EXP(-EXP(param!E152-param!F152*Calculator!F156)),"n/a")</f>
        <v>644.93779903995107</v>
      </c>
    </row>
    <row r="157" spans="1:7" x14ac:dyDescent="0.25">
      <c r="A157" s="12" t="s">
        <v>40</v>
      </c>
      <c r="B157" s="2" t="s">
        <v>29</v>
      </c>
      <c r="C157" s="2" t="s">
        <v>33</v>
      </c>
      <c r="D157" s="30">
        <v>1000</v>
      </c>
      <c r="E157" s="21">
        <f>IF(param!D153&gt;0,IF(D157&lt;param!D153,IF(D157&gt;0,(param!E153-LN(LN(param!D153/Calculator!D157)))/param!F153,0),"overflow"),"n/a")</f>
        <v>5.6140640761703082</v>
      </c>
      <c r="F157" s="30">
        <v>5</v>
      </c>
      <c r="G157" s="26">
        <f>IF(param!D153&gt;0,param!D153*EXP(-EXP(param!E153-param!F153*Calculator!F157)),"n/a")</f>
        <v>760.09024922646574</v>
      </c>
    </row>
    <row r="158" spans="1:7" x14ac:dyDescent="0.25">
      <c r="A158" s="12" t="s">
        <v>40</v>
      </c>
      <c r="B158" s="2" t="s">
        <v>29</v>
      </c>
      <c r="C158" s="2" t="s">
        <v>34</v>
      </c>
      <c r="D158" s="30">
        <v>1000</v>
      </c>
      <c r="E158" s="21" t="str">
        <f>IF(param!D154&gt;0,IF(D158&lt;param!D154,IF(D158&gt;0,(param!E154-LN(LN(param!D154/Calculator!D158)))/param!F154,0),"overflow"),"n/a")</f>
        <v>n/a</v>
      </c>
      <c r="F158" s="30">
        <v>5</v>
      </c>
      <c r="G158" s="26" t="str">
        <f>IF(param!D154&gt;0,param!D154*EXP(-EXP(param!E154-param!F154*Calculator!F158)),"n/a")</f>
        <v>n/a</v>
      </c>
    </row>
    <row r="159" spans="1:7" x14ac:dyDescent="0.25">
      <c r="A159" s="12" t="s">
        <v>40</v>
      </c>
      <c r="B159" s="2" t="s">
        <v>29</v>
      </c>
      <c r="C159" s="2" t="s">
        <v>35</v>
      </c>
      <c r="D159" s="30">
        <v>1000</v>
      </c>
      <c r="E159" s="21">
        <f>IF(param!D155&gt;0,IF(D159&lt;param!D155,IF(D159&gt;0,(param!E155-LN(LN(param!D155/Calculator!D159)))/param!F155,0),"overflow"),"n/a")</f>
        <v>4.4579489727282127</v>
      </c>
      <c r="F159" s="30">
        <v>5</v>
      </c>
      <c r="G159" s="26">
        <f>IF(param!D155&gt;0,param!D155*EXP(-EXP(param!E155-param!F155*Calculator!F159)),"n/a")</f>
        <v>1123.6911168801546</v>
      </c>
    </row>
    <row r="160" spans="1:7" x14ac:dyDescent="0.25">
      <c r="A160" s="12" t="s">
        <v>40</v>
      </c>
      <c r="B160" s="2" t="s">
        <v>29</v>
      </c>
      <c r="C160" s="2" t="s">
        <v>36</v>
      </c>
      <c r="D160" s="30">
        <v>1000</v>
      </c>
      <c r="E160" s="21">
        <f>IF(param!D156&gt;0,IF(D160&lt;param!D156,IF(D160&gt;0,(param!E156-LN(LN(param!D156/Calculator!D160)))/param!F156,0),"overflow"),"n/a")</f>
        <v>4.508373779847747</v>
      </c>
      <c r="F160" s="30">
        <v>5</v>
      </c>
      <c r="G160" s="26">
        <f>IF(param!D156&gt;0,param!D156*EXP(-EXP(param!E156-param!F156*Calculator!F160)),"n/a")</f>
        <v>1115.5227330008415</v>
      </c>
    </row>
    <row r="161" spans="1:7" x14ac:dyDescent="0.25">
      <c r="A161" s="12" t="s">
        <v>40</v>
      </c>
      <c r="B161" s="2" t="s">
        <v>29</v>
      </c>
      <c r="C161" s="2" t="s">
        <v>37</v>
      </c>
      <c r="D161" s="30">
        <v>1000</v>
      </c>
      <c r="E161" s="21">
        <f>IF(param!D157&gt;0,IF(D161&lt;param!D157,IF(D161&gt;0,(param!E157-LN(LN(param!D157/Calculator!D161)))/param!F157,0),"overflow"),"n/a")</f>
        <v>4.8637081056032221</v>
      </c>
      <c r="F161" s="30">
        <v>5</v>
      </c>
      <c r="G161" s="26">
        <f>IF(param!D157&gt;0,param!D157*EXP(-EXP(param!E157-param!F157*Calculator!F161)),"n/a")</f>
        <v>1038.9541508536363</v>
      </c>
    </row>
    <row r="162" spans="1:7" x14ac:dyDescent="0.25">
      <c r="A162" s="12" t="s">
        <v>40</v>
      </c>
      <c r="B162" s="2" t="s">
        <v>29</v>
      </c>
      <c r="C162" s="2" t="s">
        <v>38</v>
      </c>
      <c r="D162" s="30">
        <v>1000</v>
      </c>
      <c r="E162" s="21">
        <f>IF(param!D158&gt;0,IF(D162&lt;param!D158,IF(D162&gt;0,(param!E158-LN(LN(param!D158/Calculator!D162)))/param!F158,0),"overflow"),"n/a")</f>
        <v>4.3456347483036186</v>
      </c>
      <c r="F162" s="30">
        <v>5</v>
      </c>
      <c r="G162" s="26">
        <f>IF(param!D158&gt;0,param!D158*EXP(-EXP(param!E158-param!F158*Calculator!F162)),"n/a")</f>
        <v>1139.7505399720187</v>
      </c>
    </row>
    <row r="163" spans="1:7" x14ac:dyDescent="0.25">
      <c r="A163" s="12" t="s">
        <v>40</v>
      </c>
      <c r="B163" s="2" t="s">
        <v>29</v>
      </c>
      <c r="C163" s="2" t="s">
        <v>45</v>
      </c>
      <c r="D163" s="30">
        <v>1000</v>
      </c>
      <c r="E163" s="21">
        <f>IF(param!D159&gt;0,IF(D163&lt;param!D159,IF(D163&gt;0,(param!E159-LN(LN(param!D159/Calculator!D163)))/param!F159,0),"overflow"),"n/a")</f>
        <v>5.4221686603983255</v>
      </c>
      <c r="F163" s="30">
        <v>5</v>
      </c>
      <c r="G163" s="26">
        <f>IF(param!D159&gt;0,param!D159*EXP(-EXP(param!E159-param!F159*Calculator!F163)),"n/a")</f>
        <v>845.21514364015729</v>
      </c>
    </row>
    <row r="164" spans="1:7" x14ac:dyDescent="0.25">
      <c r="A164" s="13" t="s">
        <v>40</v>
      </c>
      <c r="B164" s="14" t="s">
        <v>29</v>
      </c>
      <c r="C164" s="14" t="s">
        <v>46</v>
      </c>
      <c r="D164" s="31">
        <v>1000</v>
      </c>
      <c r="E164" s="22">
        <f>IF(param!D160&gt;0,IF(D164&lt;param!D160,IF(D164&gt;0,(param!E160-LN(LN(param!D160/Calculator!D164)))/param!F160,0),"overflow"),"n/a")</f>
        <v>5.9461149619989575</v>
      </c>
      <c r="F164" s="31">
        <v>5</v>
      </c>
      <c r="G164" s="27">
        <f>IF(param!D160&gt;0,param!D160*EXP(-EXP(param!E160-param!F160*Calculator!F164)),"n/a")</f>
        <v>599.94792757089738</v>
      </c>
    </row>
    <row r="165" spans="1:7" x14ac:dyDescent="0.25">
      <c r="C165" s="2"/>
      <c r="D165" s="20"/>
      <c r="E165" s="21"/>
      <c r="F165" s="20"/>
      <c r="G165" s="26"/>
    </row>
    <row r="166" spans="1:7" x14ac:dyDescent="0.25">
      <c r="A166" s="10" t="s">
        <v>3</v>
      </c>
      <c r="B166" s="11" t="s">
        <v>39</v>
      </c>
      <c r="C166" s="11" t="s">
        <v>30</v>
      </c>
      <c r="D166" s="29">
        <v>1000</v>
      </c>
      <c r="E166" s="19">
        <f>IF(param!D162&gt;0,IF(D166&lt;param!D162,IF(D166&gt;0,(param!E162-LN(LN(param!D162/Calculator!D166)))/param!F162,0),"overflow"),"n/a")</f>
        <v>13.054709682784663</v>
      </c>
      <c r="F166" s="29">
        <v>13</v>
      </c>
      <c r="G166" s="25">
        <f>IF(param!D162&gt;0,param!D162*EXP(-EXP(param!E162-param!F162*Calculator!F166)),"n/a")</f>
        <v>989.50326691717169</v>
      </c>
    </row>
    <row r="167" spans="1:7" x14ac:dyDescent="0.25">
      <c r="A167" s="12" t="s">
        <v>3</v>
      </c>
      <c r="B167" s="2" t="s">
        <v>39</v>
      </c>
      <c r="C167" s="2" t="s">
        <v>31</v>
      </c>
      <c r="D167" s="30">
        <v>1000</v>
      </c>
      <c r="E167" s="21">
        <f>IF(param!D163&gt;0,IF(D167&lt;param!D163,IF(D167&gt;0,(param!E163-LN(LN(param!D163/Calculator!D167)))/param!F163,0),"overflow"),"n/a")</f>
        <v>14.96397871830113</v>
      </c>
      <c r="F167" s="30">
        <v>13</v>
      </c>
      <c r="G167" s="26">
        <f>IF(param!D163&gt;0,param!D163*EXP(-EXP(param!E163-param!F163*Calculator!F167)),"n/a")</f>
        <v>414.94558674306955</v>
      </c>
    </row>
    <row r="168" spans="1:7" x14ac:dyDescent="0.25">
      <c r="A168" s="12" t="s">
        <v>3</v>
      </c>
      <c r="B168" s="2" t="s">
        <v>39</v>
      </c>
      <c r="C168" s="2" t="s">
        <v>32</v>
      </c>
      <c r="D168" s="30">
        <v>1000</v>
      </c>
      <c r="E168" s="21">
        <f>IF(param!D164&gt;0,IF(D168&lt;param!D164,IF(D168&gt;0,(param!E164-LN(LN(param!D164/Calculator!D168)))/param!F164,0),"overflow"),"n/a")</f>
        <v>13.427446782603273</v>
      </c>
      <c r="F168" s="30">
        <v>13</v>
      </c>
      <c r="G168" s="26">
        <f>IF(param!D164&gt;0,param!D164*EXP(-EXP(param!E164-param!F164*Calculator!F168)),"n/a")</f>
        <v>907.35410417305195</v>
      </c>
    </row>
    <row r="169" spans="1:7" x14ac:dyDescent="0.25">
      <c r="A169" s="12" t="s">
        <v>3</v>
      </c>
      <c r="B169" s="2" t="s">
        <v>39</v>
      </c>
      <c r="C169" s="2" t="s">
        <v>38</v>
      </c>
      <c r="D169" s="30">
        <v>1000</v>
      </c>
      <c r="E169" s="21" t="str">
        <f>IF(param!D165&gt;0,IF(D169&lt;param!D165,IF(D169&gt;0,(param!E165-LN(LN(param!D165/Calculator!D169)))/param!F165,0),"overflow"),"n/a")</f>
        <v>n/a</v>
      </c>
      <c r="F169" s="30">
        <v>13</v>
      </c>
      <c r="G169" s="26" t="str">
        <f>IF(param!D165&gt;0,param!D165*EXP(-EXP(param!E165-param!F165*Calculator!F169)),"n/a")</f>
        <v>n/a</v>
      </c>
    </row>
    <row r="170" spans="1:7" x14ac:dyDescent="0.25">
      <c r="A170" s="12" t="s">
        <v>3</v>
      </c>
      <c r="B170" s="2" t="s">
        <v>39</v>
      </c>
      <c r="C170" s="2" t="s">
        <v>45</v>
      </c>
      <c r="D170" s="30">
        <v>1000</v>
      </c>
      <c r="E170" s="21" t="str">
        <f>IF(param!D166&gt;0,IF(D170&lt;param!D166,IF(D170&gt;0,(param!E166-LN(LN(param!D166/Calculator!D170)))/param!F166,0),"overflow"),"n/a")</f>
        <v>n/a</v>
      </c>
      <c r="F170" s="30">
        <v>13</v>
      </c>
      <c r="G170" s="26" t="str">
        <f>IF(param!D166&gt;0,param!D166*EXP(-EXP(param!E166-param!F166*Calculator!F170)),"n/a")</f>
        <v>n/a</v>
      </c>
    </row>
    <row r="171" spans="1:7" ht="15.75" thickBot="1" x14ac:dyDescent="0.3">
      <c r="A171" s="13" t="s">
        <v>3</v>
      </c>
      <c r="B171" s="14" t="s">
        <v>39</v>
      </c>
      <c r="C171" s="14" t="s">
        <v>46</v>
      </c>
      <c r="D171" s="32">
        <v>1000</v>
      </c>
      <c r="E171" s="23">
        <f>IF(param!D167&gt;0,IF(D171&lt;param!D167,IF(D171&gt;0,(param!E167-LN(LN(param!D167/Calculator!D171)))/param!F167,0),"overflow"),"n/a")</f>
        <v>14.199729004036138</v>
      </c>
      <c r="F171" s="32">
        <v>13</v>
      </c>
      <c r="G171" s="28">
        <f>IF(param!D167&gt;0,param!D167*EXP(-EXP(param!E167-param!F167*Calculator!F171)),"n/a")</f>
        <v>680.77147194103634</v>
      </c>
    </row>
    <row r="176" spans="1:7" x14ac:dyDescent="0.25">
      <c r="C176" s="2"/>
    </row>
    <row r="177" spans="3:3" x14ac:dyDescent="0.25">
      <c r="C177" s="2"/>
    </row>
  </sheetData>
  <sheetProtection password="EC23" sheet="1" objects="1" scenarios="1" selectLockedCells="1"/>
  <sortState ref="A5:C62">
    <sortCondition ref="B5:B62"/>
  </sortState>
  <mergeCells count="3">
    <mergeCell ref="D4:E4"/>
    <mergeCell ref="F4:G4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workbookViewId="0">
      <selection activeCell="B20" sqref="B20"/>
    </sheetView>
  </sheetViews>
  <sheetFormatPr defaultRowHeight="15" x14ac:dyDescent="0.25"/>
  <cols>
    <col min="2" max="2" width="11.28515625" bestFit="1" customWidth="1"/>
    <col min="4" max="4" width="5" bestFit="1" customWidth="1"/>
    <col min="5" max="6" width="12" bestFit="1" customWidth="1"/>
    <col min="7" max="7" width="14.28515625" customWidth="1"/>
  </cols>
  <sheetData>
    <row r="1" spans="1:6" ht="15.75" thickBot="1" x14ac:dyDescent="0.3">
      <c r="A1" s="3" t="s">
        <v>0</v>
      </c>
      <c r="B1" s="3" t="s">
        <v>1</v>
      </c>
      <c r="C1" s="3" t="s">
        <v>2</v>
      </c>
      <c r="D1" s="3" t="s">
        <v>47</v>
      </c>
      <c r="E1" s="3" t="s">
        <v>48</v>
      </c>
      <c r="F1" s="3" t="s">
        <v>49</v>
      </c>
    </row>
    <row r="2" spans="1:6" x14ac:dyDescent="0.25">
      <c r="A2" t="s">
        <v>3</v>
      </c>
      <c r="B2" t="s">
        <v>27</v>
      </c>
      <c r="C2" t="s">
        <v>5</v>
      </c>
      <c r="D2">
        <v>1200</v>
      </c>
      <c r="E2">
        <v>3.4945960617124996</v>
      </c>
      <c r="F2">
        <v>0.392221767389902</v>
      </c>
    </row>
    <row r="3" spans="1:6" x14ac:dyDescent="0.25">
      <c r="A3" t="s">
        <v>3</v>
      </c>
      <c r="B3" t="s">
        <v>27</v>
      </c>
      <c r="C3" t="s">
        <v>6</v>
      </c>
      <c r="D3">
        <v>1200</v>
      </c>
      <c r="E3">
        <v>3.4945960617124996</v>
      </c>
      <c r="F3">
        <v>0.31917568188526402</v>
      </c>
    </row>
    <row r="4" spans="1:6" x14ac:dyDescent="0.25">
      <c r="A4" t="s">
        <v>3</v>
      </c>
      <c r="B4" t="s">
        <v>27</v>
      </c>
      <c r="C4" t="s">
        <v>7</v>
      </c>
      <c r="D4">
        <v>1200</v>
      </c>
      <c r="E4">
        <v>3.4945960617124996</v>
      </c>
      <c r="F4">
        <v>0.42794611719527781</v>
      </c>
    </row>
    <row r="5" spans="1:6" x14ac:dyDescent="0.25">
      <c r="A5" t="s">
        <v>3</v>
      </c>
      <c r="B5" t="s">
        <v>27</v>
      </c>
      <c r="C5" t="s">
        <v>28</v>
      </c>
      <c r="D5">
        <v>1200</v>
      </c>
      <c r="E5">
        <v>3.4945960617124996</v>
      </c>
      <c r="F5">
        <v>0.3353487170968763</v>
      </c>
    </row>
    <row r="6" spans="1:6" x14ac:dyDescent="0.25">
      <c r="A6" t="s">
        <v>3</v>
      </c>
      <c r="B6" t="s">
        <v>27</v>
      </c>
      <c r="C6" t="s">
        <v>8</v>
      </c>
      <c r="D6">
        <v>1200</v>
      </c>
      <c r="E6">
        <v>3.4945960617124996</v>
      </c>
      <c r="F6">
        <v>0.46671156908233646</v>
      </c>
    </row>
    <row r="7" spans="1:6" x14ac:dyDescent="0.25">
      <c r="A7" t="s">
        <v>3</v>
      </c>
      <c r="B7" t="s">
        <v>27</v>
      </c>
      <c r="C7" t="s">
        <v>9</v>
      </c>
      <c r="D7">
        <v>1200</v>
      </c>
      <c r="E7">
        <v>3.4945960617124996</v>
      </c>
      <c r="F7">
        <v>0.43847931422732978</v>
      </c>
    </row>
    <row r="8" spans="1:6" x14ac:dyDescent="0.25">
      <c r="A8" t="s">
        <v>3</v>
      </c>
      <c r="B8" t="s">
        <v>27</v>
      </c>
      <c r="C8" t="s">
        <v>10</v>
      </c>
      <c r="D8">
        <v>1200</v>
      </c>
      <c r="E8">
        <v>3.4945960617124996</v>
      </c>
      <c r="F8">
        <v>0.38917778529336911</v>
      </c>
    </row>
    <row r="9" spans="1:6" x14ac:dyDescent="0.25">
      <c r="A9" t="s">
        <v>3</v>
      </c>
      <c r="B9" t="s">
        <v>27</v>
      </c>
      <c r="C9" t="s">
        <v>11</v>
      </c>
      <c r="D9">
        <v>1200</v>
      </c>
      <c r="E9">
        <v>3.4945960617124996</v>
      </c>
      <c r="F9">
        <v>0.38135119400832918</v>
      </c>
    </row>
    <row r="10" spans="1:6" x14ac:dyDescent="0.25">
      <c r="A10" t="s">
        <v>3</v>
      </c>
      <c r="B10" t="s">
        <v>27</v>
      </c>
      <c r="C10" t="s">
        <v>12</v>
      </c>
      <c r="D10">
        <v>1200</v>
      </c>
      <c r="E10">
        <v>3.4945960617124996</v>
      </c>
      <c r="F10">
        <v>0.37567458242913626</v>
      </c>
    </row>
    <row r="11" spans="1:6" x14ac:dyDescent="0.25">
      <c r="A11" t="s">
        <v>3</v>
      </c>
      <c r="B11" t="s">
        <v>27</v>
      </c>
      <c r="C11" t="s">
        <v>13</v>
      </c>
      <c r="D11">
        <v>1200</v>
      </c>
      <c r="E11">
        <v>3.4945960617124996</v>
      </c>
      <c r="F11">
        <v>0.34879238530300605</v>
      </c>
    </row>
    <row r="12" spans="1:6" x14ac:dyDescent="0.25">
      <c r="A12" t="s">
        <v>3</v>
      </c>
      <c r="B12" t="s">
        <v>27</v>
      </c>
      <c r="C12" t="s">
        <v>14</v>
      </c>
      <c r="D12">
        <v>1200</v>
      </c>
      <c r="E12">
        <v>3.4945960617124996</v>
      </c>
      <c r="F12">
        <v>0.32499967170395366</v>
      </c>
    </row>
    <row r="13" spans="1:6" x14ac:dyDescent="0.25">
      <c r="A13" t="s">
        <v>3</v>
      </c>
      <c r="B13" t="s">
        <v>27</v>
      </c>
      <c r="C13" t="s">
        <v>15</v>
      </c>
      <c r="D13">
        <v>1200</v>
      </c>
      <c r="E13">
        <v>3.4945960617124996</v>
      </c>
      <c r="F13">
        <v>0.41059253913461063</v>
      </c>
    </row>
    <row r="14" spans="1:6" x14ac:dyDescent="0.25">
      <c r="A14" t="s">
        <v>3</v>
      </c>
      <c r="B14" t="s">
        <v>27</v>
      </c>
      <c r="C14" t="s">
        <v>16</v>
      </c>
      <c r="D14">
        <v>1200</v>
      </c>
      <c r="E14">
        <v>3.4945960617124996</v>
      </c>
      <c r="F14">
        <v>0.40912338200361187</v>
      </c>
    </row>
    <row r="15" spans="1:6" x14ac:dyDescent="0.25">
      <c r="A15" t="s">
        <v>3</v>
      </c>
      <c r="B15" t="s">
        <v>27</v>
      </c>
      <c r="C15" t="s">
        <v>17</v>
      </c>
      <c r="D15">
        <v>1200</v>
      </c>
      <c r="E15">
        <v>3.4945960617124996</v>
      </c>
      <c r="F15">
        <v>0.35359121828283036</v>
      </c>
    </row>
    <row r="16" spans="1:6" x14ac:dyDescent="0.25">
      <c r="A16" t="s">
        <v>3</v>
      </c>
      <c r="B16" t="s">
        <v>27</v>
      </c>
      <c r="C16" s="2" t="s">
        <v>44</v>
      </c>
      <c r="D16">
        <v>1200</v>
      </c>
      <c r="E16">
        <v>3.4945960617124996</v>
      </c>
      <c r="F16">
        <v>0.3116978989418171</v>
      </c>
    </row>
    <row r="17" spans="1:6" x14ac:dyDescent="0.25">
      <c r="A17" t="s">
        <v>3</v>
      </c>
      <c r="B17" t="s">
        <v>27</v>
      </c>
      <c r="C17" t="s">
        <v>18</v>
      </c>
      <c r="D17">
        <v>1200</v>
      </c>
      <c r="E17">
        <v>3.4945960617124996</v>
      </c>
      <c r="F17">
        <v>0.32634249803611826</v>
      </c>
    </row>
    <row r="18" spans="1:6" x14ac:dyDescent="0.25">
      <c r="A18" t="s">
        <v>3</v>
      </c>
      <c r="B18" t="s">
        <v>27</v>
      </c>
      <c r="C18" t="s">
        <v>19</v>
      </c>
    </row>
    <row r="19" spans="1:6" x14ac:dyDescent="0.25">
      <c r="A19" t="s">
        <v>3</v>
      </c>
      <c r="B19" t="s">
        <v>27</v>
      </c>
      <c r="C19" t="s">
        <v>20</v>
      </c>
      <c r="D19">
        <v>1200</v>
      </c>
      <c r="E19">
        <v>3.4945960617124996</v>
      </c>
      <c r="F19">
        <v>0.48486359401804291</v>
      </c>
    </row>
    <row r="20" spans="1:6" x14ac:dyDescent="0.25">
      <c r="A20" t="s">
        <v>3</v>
      </c>
      <c r="B20" t="s">
        <v>27</v>
      </c>
      <c r="C20" t="s">
        <v>21</v>
      </c>
      <c r="D20">
        <v>1200</v>
      </c>
      <c r="E20">
        <v>3.4945960617124996</v>
      </c>
      <c r="F20">
        <v>0.58474981711233631</v>
      </c>
    </row>
    <row r="21" spans="1:6" x14ac:dyDescent="0.25">
      <c r="A21" t="s">
        <v>3</v>
      </c>
      <c r="B21" t="s">
        <v>27</v>
      </c>
      <c r="C21" t="s">
        <v>22</v>
      </c>
      <c r="D21">
        <v>1200</v>
      </c>
      <c r="E21">
        <v>3.4945960617124996</v>
      </c>
      <c r="F21">
        <v>0.50665415509634282</v>
      </c>
    </row>
    <row r="22" spans="1:6" x14ac:dyDescent="0.25">
      <c r="A22" t="s">
        <v>3</v>
      </c>
      <c r="B22" t="s">
        <v>27</v>
      </c>
      <c r="C22" t="s">
        <v>23</v>
      </c>
      <c r="D22">
        <v>1200</v>
      </c>
      <c r="E22">
        <v>3.4945960617124996</v>
      </c>
      <c r="F22">
        <v>0.42450026920439499</v>
      </c>
    </row>
    <row r="23" spans="1:6" x14ac:dyDescent="0.25">
      <c r="A23" t="s">
        <v>3</v>
      </c>
      <c r="B23" t="s">
        <v>27</v>
      </c>
      <c r="C23" t="s">
        <v>24</v>
      </c>
      <c r="D23">
        <v>1200</v>
      </c>
      <c r="E23">
        <v>3.4945960617124996</v>
      </c>
      <c r="F23">
        <v>0.42536813620478192</v>
      </c>
    </row>
    <row r="24" spans="1:6" x14ac:dyDescent="0.25">
      <c r="A24" t="s">
        <v>3</v>
      </c>
      <c r="B24" t="s">
        <v>27</v>
      </c>
      <c r="C24" t="s">
        <v>25</v>
      </c>
      <c r="D24">
        <v>1200</v>
      </c>
      <c r="E24">
        <v>3.4945960617124996</v>
      </c>
      <c r="F24">
        <v>0.36023951443073438</v>
      </c>
    </row>
    <row r="26" spans="1:6" x14ac:dyDescent="0.25">
      <c r="A26" t="s">
        <v>40</v>
      </c>
      <c r="B26" t="s">
        <v>27</v>
      </c>
      <c r="C26" t="s">
        <v>5</v>
      </c>
      <c r="D26">
        <v>1200</v>
      </c>
      <c r="E26">
        <v>3.3183415220014991</v>
      </c>
      <c r="F26">
        <v>0.5023430388604867</v>
      </c>
    </row>
    <row r="27" spans="1:6" x14ac:dyDescent="0.25">
      <c r="A27" t="s">
        <v>40</v>
      </c>
      <c r="B27" t="s">
        <v>27</v>
      </c>
      <c r="C27" t="s">
        <v>6</v>
      </c>
      <c r="D27">
        <v>1200</v>
      </c>
      <c r="E27">
        <v>3.3183415220014991</v>
      </c>
      <c r="F27">
        <v>0.37973330157464236</v>
      </c>
    </row>
    <row r="28" spans="1:6" x14ac:dyDescent="0.25">
      <c r="A28" t="s">
        <v>40</v>
      </c>
      <c r="B28" t="s">
        <v>27</v>
      </c>
      <c r="C28" t="s">
        <v>7</v>
      </c>
      <c r="D28">
        <v>1200</v>
      </c>
      <c r="E28">
        <v>3.3183415220014991</v>
      </c>
      <c r="F28">
        <v>0.39981413415937894</v>
      </c>
    </row>
    <row r="29" spans="1:6" x14ac:dyDescent="0.25">
      <c r="A29" t="s">
        <v>40</v>
      </c>
      <c r="B29" t="s">
        <v>27</v>
      </c>
      <c r="C29" t="s">
        <v>28</v>
      </c>
      <c r="D29">
        <v>1200</v>
      </c>
      <c r="E29">
        <v>3.3183415220014991</v>
      </c>
      <c r="F29">
        <v>0.37459021190796954</v>
      </c>
    </row>
    <row r="30" spans="1:6" x14ac:dyDescent="0.25">
      <c r="A30" t="s">
        <v>40</v>
      </c>
      <c r="B30" t="s">
        <v>27</v>
      </c>
      <c r="C30" t="s">
        <v>8</v>
      </c>
      <c r="D30">
        <v>1200</v>
      </c>
      <c r="E30">
        <v>3.3183415220014991</v>
      </c>
      <c r="F30">
        <v>0.74486810898955502</v>
      </c>
    </row>
    <row r="31" spans="1:6" x14ac:dyDescent="0.25">
      <c r="A31" t="s">
        <v>40</v>
      </c>
      <c r="B31" t="s">
        <v>27</v>
      </c>
      <c r="C31" t="s">
        <v>9</v>
      </c>
      <c r="D31">
        <v>1200</v>
      </c>
      <c r="E31">
        <v>3.3183415220014991</v>
      </c>
      <c r="F31">
        <v>0.72451292915892485</v>
      </c>
    </row>
    <row r="32" spans="1:6" x14ac:dyDescent="0.25">
      <c r="A32" t="s">
        <v>40</v>
      </c>
      <c r="B32" t="s">
        <v>27</v>
      </c>
      <c r="C32" t="s">
        <v>10</v>
      </c>
      <c r="D32">
        <v>1200</v>
      </c>
      <c r="E32">
        <v>3.3183415220014991</v>
      </c>
      <c r="F32">
        <v>0.57625077823690962</v>
      </c>
    </row>
    <row r="33" spans="1:6" x14ac:dyDescent="0.25">
      <c r="A33" t="s">
        <v>40</v>
      </c>
      <c r="B33" t="s">
        <v>27</v>
      </c>
      <c r="C33" t="s">
        <v>11</v>
      </c>
      <c r="D33">
        <v>1200</v>
      </c>
      <c r="E33">
        <v>3.3183415220014991</v>
      </c>
      <c r="F33">
        <v>0.44417596216955202</v>
      </c>
    </row>
    <row r="34" spans="1:6" x14ac:dyDescent="0.25">
      <c r="A34" t="s">
        <v>40</v>
      </c>
      <c r="B34" t="s">
        <v>27</v>
      </c>
      <c r="C34" t="s">
        <v>12</v>
      </c>
      <c r="D34">
        <v>1200</v>
      </c>
      <c r="E34">
        <v>3.3183415220014991</v>
      </c>
      <c r="F34">
        <v>0.45346835840721306</v>
      </c>
    </row>
    <row r="35" spans="1:6" x14ac:dyDescent="0.25">
      <c r="A35" t="s">
        <v>40</v>
      </c>
      <c r="B35" t="s">
        <v>27</v>
      </c>
      <c r="C35" t="s">
        <v>13</v>
      </c>
      <c r="D35">
        <v>1200</v>
      </c>
      <c r="E35">
        <v>3.3183415220014991</v>
      </c>
      <c r="F35">
        <v>0.4098720480486378</v>
      </c>
    </row>
    <row r="36" spans="1:6" x14ac:dyDescent="0.25">
      <c r="A36" t="s">
        <v>40</v>
      </c>
      <c r="B36" t="s">
        <v>27</v>
      </c>
      <c r="C36" t="s">
        <v>14</v>
      </c>
      <c r="D36">
        <v>1200</v>
      </c>
      <c r="E36">
        <v>3.3183415220014991</v>
      </c>
      <c r="F36">
        <v>0.43185186985112395</v>
      </c>
    </row>
    <row r="37" spans="1:6" x14ac:dyDescent="0.25">
      <c r="A37" t="s">
        <v>40</v>
      </c>
      <c r="B37" t="s">
        <v>27</v>
      </c>
      <c r="C37" t="s">
        <v>15</v>
      </c>
      <c r="D37">
        <v>1200</v>
      </c>
      <c r="E37">
        <v>3.3183415220014991</v>
      </c>
      <c r="F37">
        <v>0.55517449480283143</v>
      </c>
    </row>
    <row r="38" spans="1:6" x14ac:dyDescent="0.25">
      <c r="A38" t="s">
        <v>40</v>
      </c>
      <c r="B38" t="s">
        <v>27</v>
      </c>
      <c r="C38" t="s">
        <v>16</v>
      </c>
      <c r="D38">
        <v>1200</v>
      </c>
      <c r="E38">
        <v>3.3183415220014991</v>
      </c>
      <c r="F38">
        <v>0.5080000614276925</v>
      </c>
    </row>
    <row r="39" spans="1:6" x14ac:dyDescent="0.25">
      <c r="A39" t="s">
        <v>40</v>
      </c>
      <c r="B39" t="s">
        <v>27</v>
      </c>
      <c r="C39" t="s">
        <v>17</v>
      </c>
      <c r="D39">
        <v>1200</v>
      </c>
      <c r="E39">
        <v>3.3183415220014991</v>
      </c>
      <c r="F39">
        <v>0.49036848336798639</v>
      </c>
    </row>
    <row r="40" spans="1:6" x14ac:dyDescent="0.25">
      <c r="A40" t="s">
        <v>40</v>
      </c>
      <c r="B40" t="s">
        <v>27</v>
      </c>
      <c r="C40" s="2" t="s">
        <v>44</v>
      </c>
      <c r="D40">
        <v>1200</v>
      </c>
      <c r="E40">
        <v>3.3183415220014991</v>
      </c>
      <c r="F40">
        <v>0.34376054543628248</v>
      </c>
    </row>
    <row r="41" spans="1:6" x14ac:dyDescent="0.25">
      <c r="A41" t="s">
        <v>40</v>
      </c>
      <c r="B41" t="s">
        <v>27</v>
      </c>
      <c r="C41" t="s">
        <v>18</v>
      </c>
      <c r="D41">
        <v>1200</v>
      </c>
      <c r="E41">
        <v>3.3183415220014991</v>
      </c>
      <c r="F41">
        <v>0.42650516717654646</v>
      </c>
    </row>
    <row r="42" spans="1:6" x14ac:dyDescent="0.25">
      <c r="A42" t="s">
        <v>40</v>
      </c>
      <c r="B42" t="s">
        <v>27</v>
      </c>
      <c r="C42" t="s">
        <v>19</v>
      </c>
    </row>
    <row r="43" spans="1:6" x14ac:dyDescent="0.25">
      <c r="A43" t="s">
        <v>40</v>
      </c>
      <c r="B43" t="s">
        <v>27</v>
      </c>
      <c r="C43" t="s">
        <v>20</v>
      </c>
      <c r="D43">
        <v>1200</v>
      </c>
      <c r="E43">
        <v>3.3183415220014991</v>
      </c>
      <c r="F43">
        <v>0.8465293876382699</v>
      </c>
    </row>
    <row r="44" spans="1:6" x14ac:dyDescent="0.25">
      <c r="A44" t="s">
        <v>40</v>
      </c>
      <c r="B44" t="s">
        <v>27</v>
      </c>
      <c r="C44" t="s">
        <v>21</v>
      </c>
      <c r="D44">
        <v>1200</v>
      </c>
      <c r="E44">
        <v>3.3183415220014991</v>
      </c>
      <c r="F44">
        <v>1.069926064175359</v>
      </c>
    </row>
    <row r="45" spans="1:6" x14ac:dyDescent="0.25">
      <c r="A45" t="s">
        <v>40</v>
      </c>
      <c r="B45" t="s">
        <v>27</v>
      </c>
      <c r="C45" t="s">
        <v>22</v>
      </c>
      <c r="D45">
        <v>1200</v>
      </c>
      <c r="E45">
        <v>3.3183415220014991</v>
      </c>
      <c r="F45">
        <v>0.67924885602801877</v>
      </c>
    </row>
    <row r="46" spans="1:6" x14ac:dyDescent="0.25">
      <c r="A46" t="s">
        <v>40</v>
      </c>
      <c r="B46" t="s">
        <v>27</v>
      </c>
      <c r="C46" t="s">
        <v>23</v>
      </c>
      <c r="D46">
        <v>1200</v>
      </c>
      <c r="E46">
        <v>3.3183415220014991</v>
      </c>
      <c r="F46">
        <v>0.590223515583151</v>
      </c>
    </row>
    <row r="47" spans="1:6" x14ac:dyDescent="0.25">
      <c r="A47" t="s">
        <v>40</v>
      </c>
      <c r="B47" t="s">
        <v>27</v>
      </c>
      <c r="C47" t="s">
        <v>24</v>
      </c>
      <c r="D47">
        <v>1200</v>
      </c>
      <c r="E47">
        <v>3.3183415220014991</v>
      </c>
      <c r="F47">
        <v>0.54227424798907498</v>
      </c>
    </row>
    <row r="48" spans="1:6" x14ac:dyDescent="0.25">
      <c r="A48" t="s">
        <v>40</v>
      </c>
      <c r="B48" t="s">
        <v>27</v>
      </c>
      <c r="C48" t="s">
        <v>25</v>
      </c>
      <c r="D48">
        <v>1200</v>
      </c>
      <c r="E48">
        <v>3.3183415220014991</v>
      </c>
      <c r="F48">
        <v>0.4881587635696823</v>
      </c>
    </row>
    <row r="50" spans="1:6" x14ac:dyDescent="0.25">
      <c r="A50" t="s">
        <v>3</v>
      </c>
      <c r="B50" t="s">
        <v>4</v>
      </c>
      <c r="C50" t="s">
        <v>5</v>
      </c>
      <c r="D50">
        <v>1200</v>
      </c>
      <c r="E50">
        <v>2.7957320636355991</v>
      </c>
      <c r="F50">
        <v>0.10817728817343067</v>
      </c>
    </row>
    <row r="51" spans="1:6" x14ac:dyDescent="0.25">
      <c r="A51" t="s">
        <v>3</v>
      </c>
      <c r="B51" t="s">
        <v>4</v>
      </c>
      <c r="C51" t="s">
        <v>6</v>
      </c>
      <c r="D51">
        <v>1200</v>
      </c>
      <c r="E51">
        <v>2.7957320636355991</v>
      </c>
      <c r="F51">
        <v>9.6594953704865635E-2</v>
      </c>
    </row>
    <row r="52" spans="1:6" x14ac:dyDescent="0.25">
      <c r="A52" t="s">
        <v>3</v>
      </c>
      <c r="B52" t="s">
        <v>4</v>
      </c>
      <c r="C52" t="s">
        <v>7</v>
      </c>
      <c r="D52">
        <v>1200</v>
      </c>
      <c r="E52">
        <v>2.7957320636355991</v>
      </c>
      <c r="F52">
        <v>0.1055245951728451</v>
      </c>
    </row>
    <row r="53" spans="1:6" x14ac:dyDescent="0.25">
      <c r="A53" t="s">
        <v>3</v>
      </c>
      <c r="B53" t="s">
        <v>4</v>
      </c>
      <c r="C53" t="s">
        <v>8</v>
      </c>
      <c r="D53">
        <v>1200</v>
      </c>
      <c r="E53">
        <v>2.7957320636355991</v>
      </c>
      <c r="F53">
        <v>0.19237943064966423</v>
      </c>
    </row>
    <row r="54" spans="1:6" x14ac:dyDescent="0.25">
      <c r="A54" t="s">
        <v>3</v>
      </c>
      <c r="B54" t="s">
        <v>4</v>
      </c>
      <c r="C54" t="s">
        <v>9</v>
      </c>
      <c r="D54">
        <v>1200</v>
      </c>
      <c r="E54">
        <v>2.7957320636355991</v>
      </c>
      <c r="F54">
        <v>0.13290287053101715</v>
      </c>
    </row>
    <row r="55" spans="1:6" x14ac:dyDescent="0.25">
      <c r="A55" t="s">
        <v>3</v>
      </c>
      <c r="B55" t="s">
        <v>4</v>
      </c>
      <c r="C55" t="s">
        <v>10</v>
      </c>
      <c r="D55">
        <v>1200</v>
      </c>
      <c r="E55">
        <v>2.7957320636355991</v>
      </c>
      <c r="F55">
        <v>9.9604368666420959E-2</v>
      </c>
    </row>
    <row r="56" spans="1:6" x14ac:dyDescent="0.25">
      <c r="A56" t="s">
        <v>3</v>
      </c>
      <c r="B56" t="s">
        <v>4</v>
      </c>
      <c r="C56" t="s">
        <v>11</v>
      </c>
      <c r="D56">
        <v>1200</v>
      </c>
      <c r="E56">
        <v>2.7957320636355991</v>
      </c>
      <c r="F56">
        <v>0.1023378692791445</v>
      </c>
    </row>
    <row r="57" spans="1:6" x14ac:dyDescent="0.25">
      <c r="A57" t="s">
        <v>3</v>
      </c>
      <c r="B57" t="s">
        <v>4</v>
      </c>
      <c r="C57" t="s">
        <v>12</v>
      </c>
      <c r="D57">
        <v>1200</v>
      </c>
      <c r="E57">
        <v>2.7957320636355991</v>
      </c>
      <c r="F57">
        <v>0.10701117502104822</v>
      </c>
    </row>
    <row r="58" spans="1:6" x14ac:dyDescent="0.25">
      <c r="A58" t="s">
        <v>3</v>
      </c>
      <c r="B58" t="s">
        <v>4</v>
      </c>
      <c r="C58" t="s">
        <v>13</v>
      </c>
      <c r="D58">
        <v>1200</v>
      </c>
      <c r="E58">
        <v>2.7957320636355991</v>
      </c>
      <c r="F58">
        <v>8.3547216174288369E-2</v>
      </c>
    </row>
    <row r="59" spans="1:6" x14ac:dyDescent="0.25">
      <c r="A59" t="s">
        <v>3</v>
      </c>
      <c r="B59" t="s">
        <v>4</v>
      </c>
      <c r="C59" t="s">
        <v>14</v>
      </c>
      <c r="D59">
        <v>1200</v>
      </c>
      <c r="E59">
        <v>2.7957320636355991</v>
      </c>
      <c r="F59">
        <v>8.965523508930312E-2</v>
      </c>
    </row>
    <row r="60" spans="1:6" x14ac:dyDescent="0.25">
      <c r="A60" t="s">
        <v>3</v>
      </c>
      <c r="B60" t="s">
        <v>4</v>
      </c>
      <c r="C60" t="s">
        <v>15</v>
      </c>
      <c r="D60">
        <v>1200</v>
      </c>
      <c r="E60">
        <v>2.7957320636355991</v>
      </c>
      <c r="F60">
        <v>0.10852411274942279</v>
      </c>
    </row>
    <row r="61" spans="1:6" x14ac:dyDescent="0.25">
      <c r="A61" t="s">
        <v>3</v>
      </c>
      <c r="B61" t="s">
        <v>4</v>
      </c>
      <c r="C61" t="s">
        <v>16</v>
      </c>
      <c r="D61">
        <v>1200</v>
      </c>
      <c r="E61">
        <v>2.7957320636355991</v>
      </c>
      <c r="F61">
        <v>0.10802531800386203</v>
      </c>
    </row>
    <row r="62" spans="1:6" x14ac:dyDescent="0.25">
      <c r="A62" t="s">
        <v>3</v>
      </c>
      <c r="B62" t="s">
        <v>4</v>
      </c>
      <c r="C62" s="2" t="s">
        <v>17</v>
      </c>
      <c r="D62">
        <v>1200</v>
      </c>
      <c r="E62">
        <v>2.7957320636355991</v>
      </c>
      <c r="F62">
        <v>9.7562582988700158E-2</v>
      </c>
    </row>
    <row r="63" spans="1:6" x14ac:dyDescent="0.25">
      <c r="A63" t="s">
        <v>3</v>
      </c>
      <c r="B63" t="s">
        <v>4</v>
      </c>
      <c r="C63" s="2" t="s">
        <v>44</v>
      </c>
      <c r="D63">
        <v>1200</v>
      </c>
      <c r="E63">
        <v>2.7957320636355991</v>
      </c>
      <c r="F63">
        <v>7.8265357999424426E-2</v>
      </c>
    </row>
    <row r="64" spans="1:6" x14ac:dyDescent="0.25">
      <c r="A64" t="s">
        <v>3</v>
      </c>
      <c r="B64" t="s">
        <v>4</v>
      </c>
      <c r="C64" t="s">
        <v>18</v>
      </c>
      <c r="D64">
        <v>1200</v>
      </c>
      <c r="E64">
        <v>2.7957320636355991</v>
      </c>
      <c r="F64">
        <v>9.1164746091342966E-2</v>
      </c>
    </row>
    <row r="65" spans="1:6" x14ac:dyDescent="0.25">
      <c r="A65" t="s">
        <v>3</v>
      </c>
      <c r="B65" t="s">
        <v>4</v>
      </c>
      <c r="C65" t="s">
        <v>19</v>
      </c>
      <c r="D65">
        <v>1200</v>
      </c>
      <c r="E65">
        <v>2.7957320636355991</v>
      </c>
      <c r="F65">
        <v>0.36627419142619139</v>
      </c>
    </row>
    <row r="66" spans="1:6" x14ac:dyDescent="0.25">
      <c r="A66" t="s">
        <v>3</v>
      </c>
      <c r="B66" t="s">
        <v>4</v>
      </c>
      <c r="C66" t="s">
        <v>20</v>
      </c>
      <c r="D66">
        <v>1200</v>
      </c>
      <c r="E66">
        <v>2.7957320636355991</v>
      </c>
      <c r="F66">
        <v>0.20626135390695627</v>
      </c>
    </row>
    <row r="67" spans="1:6" x14ac:dyDescent="0.25">
      <c r="A67" t="s">
        <v>3</v>
      </c>
      <c r="B67" t="s">
        <v>4</v>
      </c>
      <c r="C67" t="s">
        <v>21</v>
      </c>
      <c r="D67">
        <v>1200</v>
      </c>
      <c r="E67">
        <v>2.7957320636355991</v>
      </c>
      <c r="F67">
        <v>0.1717219586442697</v>
      </c>
    </row>
    <row r="68" spans="1:6" x14ac:dyDescent="0.25">
      <c r="A68" t="s">
        <v>3</v>
      </c>
      <c r="B68" t="s">
        <v>4</v>
      </c>
      <c r="C68" t="s">
        <v>22</v>
      </c>
      <c r="D68">
        <v>1200</v>
      </c>
      <c r="E68">
        <v>2.7957320636355991</v>
      </c>
      <c r="F68">
        <v>0.14229490213801738</v>
      </c>
    </row>
    <row r="69" spans="1:6" x14ac:dyDescent="0.25">
      <c r="A69" t="s">
        <v>3</v>
      </c>
      <c r="B69" t="s">
        <v>4</v>
      </c>
      <c r="C69" t="s">
        <v>23</v>
      </c>
      <c r="D69">
        <v>1200</v>
      </c>
      <c r="E69">
        <v>2.7957320636355991</v>
      </c>
      <c r="F69">
        <v>0.11782102720369791</v>
      </c>
    </row>
    <row r="70" spans="1:6" x14ac:dyDescent="0.25">
      <c r="A70" t="s">
        <v>3</v>
      </c>
      <c r="B70" t="s">
        <v>4</v>
      </c>
      <c r="C70" t="s">
        <v>24</v>
      </c>
      <c r="D70">
        <v>1200</v>
      </c>
      <c r="E70">
        <v>2.7957320636355991</v>
      </c>
      <c r="F70">
        <v>0.10327300540121852</v>
      </c>
    </row>
    <row r="71" spans="1:6" x14ac:dyDescent="0.25">
      <c r="A71" t="s">
        <v>3</v>
      </c>
      <c r="B71" t="s">
        <v>4</v>
      </c>
      <c r="C71" t="s">
        <v>25</v>
      </c>
      <c r="D71">
        <v>1200</v>
      </c>
      <c r="E71">
        <v>2.7957320636355991</v>
      </c>
      <c r="F71">
        <v>9.2900937069771428E-2</v>
      </c>
    </row>
    <row r="73" spans="1:6" x14ac:dyDescent="0.25">
      <c r="A73" t="s">
        <v>40</v>
      </c>
      <c r="B73" t="s">
        <v>4</v>
      </c>
      <c r="C73" t="s">
        <v>5</v>
      </c>
      <c r="D73">
        <v>1200</v>
      </c>
      <c r="E73">
        <v>2.8121792835064996</v>
      </c>
      <c r="F73">
        <v>0.16590652461626826</v>
      </c>
    </row>
    <row r="74" spans="1:6" x14ac:dyDescent="0.25">
      <c r="A74" t="s">
        <v>40</v>
      </c>
      <c r="B74" t="s">
        <v>4</v>
      </c>
      <c r="C74" t="s">
        <v>6</v>
      </c>
      <c r="D74">
        <v>1200</v>
      </c>
      <c r="E74">
        <v>2.8121792835064996</v>
      </c>
      <c r="F74">
        <v>0.10471632139868577</v>
      </c>
    </row>
    <row r="75" spans="1:6" x14ac:dyDescent="0.25">
      <c r="A75" t="s">
        <v>40</v>
      </c>
      <c r="B75" t="s">
        <v>4</v>
      </c>
      <c r="C75" t="s">
        <v>7</v>
      </c>
      <c r="D75">
        <v>1200</v>
      </c>
      <c r="E75">
        <v>2.8121792835064996</v>
      </c>
      <c r="F75">
        <v>0.13892644105154861</v>
      </c>
    </row>
    <row r="76" spans="1:6" x14ac:dyDescent="0.25">
      <c r="A76" t="s">
        <v>40</v>
      </c>
      <c r="B76" t="s">
        <v>4</v>
      </c>
      <c r="C76" t="s">
        <v>8</v>
      </c>
      <c r="D76">
        <v>1200</v>
      </c>
      <c r="E76">
        <v>2.8121792835064996</v>
      </c>
      <c r="F76">
        <v>0.3280817231328354</v>
      </c>
    </row>
    <row r="77" spans="1:6" x14ac:dyDescent="0.25">
      <c r="A77" t="s">
        <v>40</v>
      </c>
      <c r="B77" t="s">
        <v>4</v>
      </c>
      <c r="C77" t="s">
        <v>9</v>
      </c>
      <c r="D77">
        <v>1200</v>
      </c>
      <c r="E77">
        <v>2.8121792835064996</v>
      </c>
      <c r="F77">
        <v>0.29234728548410133</v>
      </c>
    </row>
    <row r="78" spans="1:6" x14ac:dyDescent="0.25">
      <c r="A78" t="s">
        <v>40</v>
      </c>
      <c r="B78" t="s">
        <v>4</v>
      </c>
      <c r="C78" t="s">
        <v>10</v>
      </c>
      <c r="D78">
        <v>1200</v>
      </c>
      <c r="E78">
        <v>2.8121792835064996</v>
      </c>
      <c r="F78">
        <v>0.17381730513866736</v>
      </c>
    </row>
    <row r="79" spans="1:6" x14ac:dyDescent="0.25">
      <c r="A79" t="s">
        <v>40</v>
      </c>
      <c r="B79" t="s">
        <v>4</v>
      </c>
      <c r="C79" t="s">
        <v>11</v>
      </c>
      <c r="D79">
        <v>1200</v>
      </c>
      <c r="E79">
        <v>2.8121792835064996</v>
      </c>
      <c r="F79">
        <v>0.13749450621732728</v>
      </c>
    </row>
    <row r="80" spans="1:6" x14ac:dyDescent="0.25">
      <c r="A80" t="s">
        <v>40</v>
      </c>
      <c r="B80" t="s">
        <v>4</v>
      </c>
      <c r="C80" t="s">
        <v>12</v>
      </c>
      <c r="D80">
        <v>1200</v>
      </c>
      <c r="E80">
        <v>2.8121792835064996</v>
      </c>
      <c r="F80">
        <v>0.16862735932699377</v>
      </c>
    </row>
    <row r="81" spans="1:6" x14ac:dyDescent="0.25">
      <c r="A81" t="s">
        <v>40</v>
      </c>
      <c r="B81" t="s">
        <v>4</v>
      </c>
      <c r="C81" t="s">
        <v>13</v>
      </c>
      <c r="D81">
        <v>1200</v>
      </c>
      <c r="E81">
        <v>2.8121792835064996</v>
      </c>
      <c r="F81">
        <v>0.13196134360142181</v>
      </c>
    </row>
    <row r="82" spans="1:6" x14ac:dyDescent="0.25">
      <c r="A82" t="s">
        <v>40</v>
      </c>
      <c r="B82" t="s">
        <v>4</v>
      </c>
      <c r="C82" t="s">
        <v>14</v>
      </c>
      <c r="D82">
        <v>1200</v>
      </c>
      <c r="E82">
        <v>2.8121792835064996</v>
      </c>
      <c r="F82">
        <v>0.139528166007544</v>
      </c>
    </row>
    <row r="83" spans="1:6" x14ac:dyDescent="0.25">
      <c r="A83" t="s">
        <v>40</v>
      </c>
      <c r="B83" t="s">
        <v>4</v>
      </c>
      <c r="C83" t="s">
        <v>15</v>
      </c>
      <c r="D83">
        <v>1200</v>
      </c>
      <c r="E83">
        <v>2.8121792835064996</v>
      </c>
      <c r="F83">
        <v>0.14076021914576162</v>
      </c>
    </row>
    <row r="84" spans="1:6" x14ac:dyDescent="0.25">
      <c r="A84" t="s">
        <v>40</v>
      </c>
      <c r="B84" t="s">
        <v>4</v>
      </c>
      <c r="C84" t="s">
        <v>16</v>
      </c>
      <c r="D84">
        <v>1200</v>
      </c>
      <c r="E84">
        <v>2.8121792835064996</v>
      </c>
      <c r="F84">
        <v>0.13989571602352244</v>
      </c>
    </row>
    <row r="85" spans="1:6" x14ac:dyDescent="0.25">
      <c r="A85" t="s">
        <v>40</v>
      </c>
      <c r="B85" t="s">
        <v>4</v>
      </c>
      <c r="C85" s="2" t="s">
        <v>17</v>
      </c>
      <c r="D85">
        <v>1200</v>
      </c>
      <c r="E85">
        <v>2.8121792835064996</v>
      </c>
      <c r="F85">
        <v>0.14914169298931643</v>
      </c>
    </row>
    <row r="86" spans="1:6" x14ac:dyDescent="0.25">
      <c r="A86" t="s">
        <v>40</v>
      </c>
      <c r="B86" t="s">
        <v>4</v>
      </c>
      <c r="C86" s="2" t="s">
        <v>44</v>
      </c>
      <c r="D86">
        <v>1200</v>
      </c>
      <c r="E86">
        <v>2.8121792835064996</v>
      </c>
      <c r="F86">
        <v>0.10857004139789145</v>
      </c>
    </row>
    <row r="87" spans="1:6" x14ac:dyDescent="0.25">
      <c r="A87" t="s">
        <v>40</v>
      </c>
      <c r="B87" t="s">
        <v>4</v>
      </c>
      <c r="C87" t="s">
        <v>18</v>
      </c>
      <c r="D87">
        <v>1200</v>
      </c>
      <c r="E87">
        <v>2.8121792835064996</v>
      </c>
      <c r="F87">
        <v>0.12176227812635247</v>
      </c>
    </row>
    <row r="88" spans="1:6" x14ac:dyDescent="0.25">
      <c r="A88" t="s">
        <v>40</v>
      </c>
      <c r="B88" t="s">
        <v>4</v>
      </c>
      <c r="C88" t="s">
        <v>19</v>
      </c>
      <c r="D88">
        <v>1200</v>
      </c>
      <c r="E88">
        <v>2.8121792835064996</v>
      </c>
      <c r="F88">
        <v>0.67870458377309306</v>
      </c>
    </row>
    <row r="89" spans="1:6" x14ac:dyDescent="0.25">
      <c r="A89" t="s">
        <v>40</v>
      </c>
      <c r="B89" t="s">
        <v>4</v>
      </c>
      <c r="C89" t="s">
        <v>20</v>
      </c>
      <c r="D89">
        <v>1200</v>
      </c>
      <c r="E89">
        <v>2.8121792835064996</v>
      </c>
      <c r="F89">
        <v>0.30285128728474314</v>
      </c>
    </row>
    <row r="90" spans="1:6" x14ac:dyDescent="0.25">
      <c r="A90" t="s">
        <v>40</v>
      </c>
      <c r="B90" t="s">
        <v>4</v>
      </c>
      <c r="C90" t="s">
        <v>21</v>
      </c>
      <c r="D90">
        <v>1200</v>
      </c>
      <c r="E90">
        <v>2.8121792835064996</v>
      </c>
      <c r="F90">
        <v>0.32335274040255552</v>
      </c>
    </row>
    <row r="91" spans="1:6" x14ac:dyDescent="0.25">
      <c r="A91" t="s">
        <v>40</v>
      </c>
      <c r="B91" t="s">
        <v>4</v>
      </c>
      <c r="C91" t="s">
        <v>22</v>
      </c>
      <c r="D91">
        <v>1200</v>
      </c>
      <c r="E91">
        <v>2.8121792835064996</v>
      </c>
      <c r="F91">
        <v>0.26682552940768506</v>
      </c>
    </row>
    <row r="92" spans="1:6" x14ac:dyDescent="0.25">
      <c r="A92" t="s">
        <v>40</v>
      </c>
      <c r="B92" t="s">
        <v>4</v>
      </c>
      <c r="C92" t="s">
        <v>23</v>
      </c>
      <c r="D92">
        <v>1200</v>
      </c>
      <c r="E92">
        <v>2.8121792835064996</v>
      </c>
      <c r="F92">
        <v>0.15799571344555979</v>
      </c>
    </row>
    <row r="93" spans="1:6" x14ac:dyDescent="0.25">
      <c r="A93" t="s">
        <v>40</v>
      </c>
      <c r="B93" t="s">
        <v>4</v>
      </c>
      <c r="C93" t="s">
        <v>24</v>
      </c>
      <c r="D93">
        <v>1200</v>
      </c>
      <c r="E93">
        <v>2.8121792835064996</v>
      </c>
      <c r="F93">
        <v>0.1856722352378623</v>
      </c>
    </row>
    <row r="94" spans="1:6" x14ac:dyDescent="0.25">
      <c r="A94" t="s">
        <v>40</v>
      </c>
      <c r="B94" t="s">
        <v>4</v>
      </c>
      <c r="C94" t="s">
        <v>25</v>
      </c>
      <c r="D94">
        <v>1200</v>
      </c>
      <c r="E94">
        <v>2.8121792835064996</v>
      </c>
      <c r="F94">
        <v>0.14126018982253105</v>
      </c>
    </row>
    <row r="96" spans="1:6" x14ac:dyDescent="0.25">
      <c r="A96" t="s">
        <v>3</v>
      </c>
      <c r="B96" t="s">
        <v>26</v>
      </c>
      <c r="C96" t="s">
        <v>5</v>
      </c>
      <c r="D96">
        <v>1200</v>
      </c>
      <c r="E96">
        <v>2.7397551255734998</v>
      </c>
      <c r="F96">
        <v>7.9728182074544976E-2</v>
      </c>
    </row>
    <row r="97" spans="1:6" x14ac:dyDescent="0.25">
      <c r="A97" t="s">
        <v>3</v>
      </c>
      <c r="B97" t="s">
        <v>26</v>
      </c>
      <c r="C97" t="s">
        <v>6</v>
      </c>
      <c r="D97">
        <v>1200</v>
      </c>
      <c r="E97">
        <v>2.7397551255734998</v>
      </c>
      <c r="F97">
        <v>6.8269124351344176E-2</v>
      </c>
    </row>
    <row r="98" spans="1:6" x14ac:dyDescent="0.25">
      <c r="A98" t="s">
        <v>3</v>
      </c>
      <c r="B98" t="s">
        <v>26</v>
      </c>
      <c r="C98" t="s">
        <v>7</v>
      </c>
      <c r="D98">
        <v>1200</v>
      </c>
      <c r="E98">
        <v>2.7397551255734998</v>
      </c>
      <c r="F98">
        <v>6.7499703406309203E-2</v>
      </c>
    </row>
    <row r="99" spans="1:6" x14ac:dyDescent="0.25">
      <c r="A99" t="s">
        <v>3</v>
      </c>
      <c r="B99" t="s">
        <v>26</v>
      </c>
      <c r="C99" t="s">
        <v>9</v>
      </c>
      <c r="D99">
        <v>1200</v>
      </c>
      <c r="E99">
        <v>2.7397551255734998</v>
      </c>
      <c r="F99">
        <v>0.18401334762532862</v>
      </c>
    </row>
    <row r="100" spans="1:6" x14ac:dyDescent="0.25">
      <c r="A100" t="s">
        <v>3</v>
      </c>
      <c r="B100" t="s">
        <v>26</v>
      </c>
      <c r="C100" t="s">
        <v>10</v>
      </c>
      <c r="D100">
        <v>1200</v>
      </c>
      <c r="E100">
        <v>2.7397551255734998</v>
      </c>
      <c r="F100">
        <v>0.11211688938583053</v>
      </c>
    </row>
    <row r="101" spans="1:6" x14ac:dyDescent="0.25">
      <c r="A101" t="s">
        <v>3</v>
      </c>
      <c r="B101" t="s">
        <v>26</v>
      </c>
      <c r="C101" t="s">
        <v>11</v>
      </c>
      <c r="D101">
        <v>1200</v>
      </c>
      <c r="E101">
        <v>2.7397551255734998</v>
      </c>
      <c r="F101">
        <v>0.10377882705390383</v>
      </c>
    </row>
    <row r="102" spans="1:6" x14ac:dyDescent="0.25">
      <c r="A102" t="s">
        <v>3</v>
      </c>
      <c r="B102" t="s">
        <v>26</v>
      </c>
      <c r="C102" t="s">
        <v>12</v>
      </c>
      <c r="D102">
        <v>1200</v>
      </c>
      <c r="E102">
        <v>2.7397551255734998</v>
      </c>
      <c r="F102">
        <v>0.10022549708412996</v>
      </c>
    </row>
    <row r="103" spans="1:6" x14ac:dyDescent="0.25">
      <c r="A103" t="s">
        <v>3</v>
      </c>
      <c r="B103" t="s">
        <v>26</v>
      </c>
      <c r="C103" t="s">
        <v>13</v>
      </c>
      <c r="D103">
        <v>1200</v>
      </c>
      <c r="E103">
        <v>2.7397551255734998</v>
      </c>
      <c r="F103">
        <v>8.7595078136663354E-2</v>
      </c>
    </row>
    <row r="104" spans="1:6" x14ac:dyDescent="0.25">
      <c r="A104" t="s">
        <v>3</v>
      </c>
      <c r="B104" t="s">
        <v>26</v>
      </c>
      <c r="C104" t="s">
        <v>14</v>
      </c>
      <c r="D104">
        <v>1200</v>
      </c>
      <c r="E104">
        <v>2.7397551255734998</v>
      </c>
      <c r="F104">
        <v>9.2391904580444953E-2</v>
      </c>
    </row>
    <row r="105" spans="1:6" x14ac:dyDescent="0.25">
      <c r="A105" t="s">
        <v>3</v>
      </c>
      <c r="B105" t="s">
        <v>26</v>
      </c>
      <c r="C105" t="s">
        <v>15</v>
      </c>
      <c r="D105">
        <v>1200</v>
      </c>
      <c r="E105">
        <v>2.7397551255734998</v>
      </c>
      <c r="F105">
        <v>0.10368604122128225</v>
      </c>
    </row>
    <row r="106" spans="1:6" x14ac:dyDescent="0.25">
      <c r="A106" t="s">
        <v>3</v>
      </c>
      <c r="B106" t="s">
        <v>26</v>
      </c>
      <c r="C106" t="s">
        <v>16</v>
      </c>
      <c r="D106">
        <v>1200</v>
      </c>
      <c r="E106">
        <v>2.7397551255734998</v>
      </c>
      <c r="F106">
        <v>9.8847770049721811E-2</v>
      </c>
    </row>
    <row r="107" spans="1:6" x14ac:dyDescent="0.25">
      <c r="A107" t="s">
        <v>3</v>
      </c>
      <c r="B107" t="s">
        <v>26</v>
      </c>
      <c r="C107" t="s">
        <v>17</v>
      </c>
      <c r="D107">
        <v>1200</v>
      </c>
      <c r="E107">
        <v>2.7397551255734998</v>
      </c>
      <c r="F107">
        <v>8.3297599863460067E-2</v>
      </c>
    </row>
    <row r="108" spans="1:6" x14ac:dyDescent="0.25">
      <c r="A108" t="s">
        <v>3</v>
      </c>
      <c r="B108" t="s">
        <v>26</v>
      </c>
      <c r="C108" t="s">
        <v>44</v>
      </c>
      <c r="D108">
        <v>1200</v>
      </c>
      <c r="E108">
        <v>2.7397551255734998</v>
      </c>
      <c r="F108">
        <v>7.629297678752324E-2</v>
      </c>
    </row>
    <row r="109" spans="1:6" x14ac:dyDescent="0.25">
      <c r="A109" t="s">
        <v>3</v>
      </c>
      <c r="B109" t="s">
        <v>26</v>
      </c>
      <c r="C109" t="s">
        <v>18</v>
      </c>
      <c r="D109">
        <v>1200</v>
      </c>
      <c r="E109">
        <v>2.7397551255734998</v>
      </c>
      <c r="F109">
        <v>7.9543701451174176E-2</v>
      </c>
    </row>
    <row r="110" spans="1:6" x14ac:dyDescent="0.25">
      <c r="A110" t="s">
        <v>3</v>
      </c>
      <c r="B110" t="s">
        <v>26</v>
      </c>
      <c r="C110" t="s">
        <v>20</v>
      </c>
      <c r="D110">
        <v>1200</v>
      </c>
      <c r="E110">
        <v>2.7397551255734998</v>
      </c>
      <c r="F110">
        <v>0.2383853036090578</v>
      </c>
    </row>
    <row r="111" spans="1:6" x14ac:dyDescent="0.25">
      <c r="A111" t="s">
        <v>3</v>
      </c>
      <c r="B111" t="s">
        <v>26</v>
      </c>
      <c r="C111" t="s">
        <v>21</v>
      </c>
      <c r="D111">
        <v>1200</v>
      </c>
      <c r="E111">
        <v>2.7397551255734998</v>
      </c>
      <c r="F111">
        <v>0.19253595770012943</v>
      </c>
    </row>
    <row r="112" spans="1:6" x14ac:dyDescent="0.25">
      <c r="A112" t="s">
        <v>3</v>
      </c>
      <c r="B112" t="s">
        <v>26</v>
      </c>
      <c r="C112" t="s">
        <v>22</v>
      </c>
      <c r="D112">
        <v>1200</v>
      </c>
      <c r="E112">
        <v>2.7397551255734998</v>
      </c>
      <c r="F112">
        <v>0.15196645851560592</v>
      </c>
    </row>
    <row r="113" spans="1:6" x14ac:dyDescent="0.25">
      <c r="A113" t="s">
        <v>3</v>
      </c>
      <c r="B113" t="s">
        <v>26</v>
      </c>
      <c r="C113" t="s">
        <v>23</v>
      </c>
      <c r="D113">
        <v>1200</v>
      </c>
      <c r="E113">
        <v>2.7397551255734998</v>
      </c>
      <c r="F113">
        <v>0.14103399541138156</v>
      </c>
    </row>
    <row r="114" spans="1:6" x14ac:dyDescent="0.25">
      <c r="A114" t="s">
        <v>3</v>
      </c>
      <c r="B114" t="s">
        <v>26</v>
      </c>
      <c r="C114" t="s">
        <v>24</v>
      </c>
      <c r="D114">
        <v>1200</v>
      </c>
      <c r="E114">
        <v>2.7397551255734998</v>
      </c>
      <c r="F114">
        <v>0.12975517541915579</v>
      </c>
    </row>
    <row r="115" spans="1:6" x14ac:dyDescent="0.25">
      <c r="A115" t="s">
        <v>3</v>
      </c>
      <c r="B115" t="s">
        <v>26</v>
      </c>
      <c r="C115" t="s">
        <v>25</v>
      </c>
      <c r="D115">
        <v>1200</v>
      </c>
      <c r="E115">
        <v>2.7397551255734998</v>
      </c>
      <c r="F115">
        <v>0.10306344571361555</v>
      </c>
    </row>
    <row r="117" spans="1:6" x14ac:dyDescent="0.25">
      <c r="A117" t="s">
        <v>40</v>
      </c>
      <c r="B117" t="s">
        <v>26</v>
      </c>
      <c r="C117" t="s">
        <v>5</v>
      </c>
      <c r="D117">
        <v>1200</v>
      </c>
      <c r="E117">
        <v>2.6186840319714992</v>
      </c>
      <c r="F117">
        <v>0.15049343057329789</v>
      </c>
    </row>
    <row r="118" spans="1:6" x14ac:dyDescent="0.25">
      <c r="A118" t="s">
        <v>40</v>
      </c>
      <c r="B118" t="s">
        <v>26</v>
      </c>
      <c r="C118" t="s">
        <v>6</v>
      </c>
      <c r="D118">
        <v>1200</v>
      </c>
      <c r="E118">
        <v>2.6186840319714992</v>
      </c>
      <c r="F118">
        <v>9.9798058435441553E-2</v>
      </c>
    </row>
    <row r="119" spans="1:6" x14ac:dyDescent="0.25">
      <c r="A119" t="s">
        <v>40</v>
      </c>
      <c r="B119" t="s">
        <v>26</v>
      </c>
      <c r="C119" t="s">
        <v>7</v>
      </c>
      <c r="D119">
        <v>1200</v>
      </c>
      <c r="E119">
        <v>2.6186840319714992</v>
      </c>
      <c r="F119">
        <v>0.10787404318852049</v>
      </c>
    </row>
    <row r="120" spans="1:6" x14ac:dyDescent="0.25">
      <c r="A120" t="s">
        <v>40</v>
      </c>
      <c r="B120" t="s">
        <v>26</v>
      </c>
      <c r="C120" t="s">
        <v>9</v>
      </c>
      <c r="D120">
        <v>1200</v>
      </c>
      <c r="E120">
        <v>2.6186840319714992</v>
      </c>
      <c r="F120">
        <v>0.29022708210830483</v>
      </c>
    </row>
    <row r="121" spans="1:6" x14ac:dyDescent="0.25">
      <c r="A121" t="s">
        <v>40</v>
      </c>
      <c r="B121" t="s">
        <v>26</v>
      </c>
      <c r="C121" t="s">
        <v>10</v>
      </c>
      <c r="D121">
        <v>1200</v>
      </c>
      <c r="E121">
        <v>2.6186840319714992</v>
      </c>
      <c r="F121">
        <v>0.18277490763600146</v>
      </c>
    </row>
    <row r="122" spans="1:6" x14ac:dyDescent="0.25">
      <c r="A122" t="s">
        <v>40</v>
      </c>
      <c r="B122" t="s">
        <v>26</v>
      </c>
      <c r="C122" t="s">
        <v>11</v>
      </c>
      <c r="D122">
        <v>1200</v>
      </c>
      <c r="E122">
        <v>2.6186840319714992</v>
      </c>
      <c r="F122">
        <v>0.18636781397892921</v>
      </c>
    </row>
    <row r="123" spans="1:6" x14ac:dyDescent="0.25">
      <c r="A123" t="s">
        <v>40</v>
      </c>
      <c r="B123" t="s">
        <v>26</v>
      </c>
      <c r="C123" t="s">
        <v>12</v>
      </c>
      <c r="D123">
        <v>1200</v>
      </c>
      <c r="E123">
        <v>2.6186840319714992</v>
      </c>
      <c r="F123">
        <v>0.14525406121227363</v>
      </c>
    </row>
    <row r="124" spans="1:6" x14ac:dyDescent="0.25">
      <c r="A124" t="s">
        <v>40</v>
      </c>
      <c r="B124" t="s">
        <v>26</v>
      </c>
      <c r="C124" t="s">
        <v>13</v>
      </c>
      <c r="D124">
        <v>1200</v>
      </c>
      <c r="E124">
        <v>2.6186840319714992</v>
      </c>
      <c r="F124">
        <v>0.12877737261187919</v>
      </c>
    </row>
    <row r="125" spans="1:6" x14ac:dyDescent="0.25">
      <c r="A125" t="s">
        <v>40</v>
      </c>
      <c r="B125" t="s">
        <v>26</v>
      </c>
      <c r="C125" t="s">
        <v>14</v>
      </c>
      <c r="D125">
        <v>1200</v>
      </c>
      <c r="E125">
        <v>2.6186840319714992</v>
      </c>
      <c r="F125">
        <v>0.13976575886622089</v>
      </c>
    </row>
    <row r="126" spans="1:6" x14ac:dyDescent="0.25">
      <c r="A126" t="s">
        <v>40</v>
      </c>
      <c r="B126" t="s">
        <v>26</v>
      </c>
      <c r="C126" t="s">
        <v>15</v>
      </c>
      <c r="D126">
        <v>1200</v>
      </c>
      <c r="E126">
        <v>2.6186840319714992</v>
      </c>
      <c r="F126">
        <v>0.19609381049333649</v>
      </c>
    </row>
    <row r="127" spans="1:6" x14ac:dyDescent="0.25">
      <c r="A127" t="s">
        <v>40</v>
      </c>
      <c r="B127" t="s">
        <v>26</v>
      </c>
      <c r="C127" t="s">
        <v>16</v>
      </c>
    </row>
    <row r="128" spans="1:6" x14ac:dyDescent="0.25">
      <c r="A128" t="s">
        <v>40</v>
      </c>
      <c r="B128" t="s">
        <v>26</v>
      </c>
      <c r="C128" t="s">
        <v>17</v>
      </c>
      <c r="D128">
        <v>1200</v>
      </c>
      <c r="E128">
        <v>2.6186840319714992</v>
      </c>
      <c r="F128">
        <v>0.1240364642769772</v>
      </c>
    </row>
    <row r="129" spans="1:6" x14ac:dyDescent="0.25">
      <c r="A129" t="s">
        <v>40</v>
      </c>
      <c r="B129" t="s">
        <v>26</v>
      </c>
      <c r="C129" t="s">
        <v>44</v>
      </c>
      <c r="D129">
        <v>1200</v>
      </c>
      <c r="E129">
        <v>2.6186840319714992</v>
      </c>
      <c r="F129">
        <v>0.10074943005424698</v>
      </c>
    </row>
    <row r="130" spans="1:6" x14ac:dyDescent="0.25">
      <c r="A130" t="s">
        <v>40</v>
      </c>
      <c r="B130" t="s">
        <v>26</v>
      </c>
      <c r="C130" t="s">
        <v>18</v>
      </c>
      <c r="D130">
        <v>1200</v>
      </c>
      <c r="E130">
        <v>2.6186840319714992</v>
      </c>
      <c r="F130">
        <v>0.10650255597422549</v>
      </c>
    </row>
    <row r="131" spans="1:6" x14ac:dyDescent="0.25">
      <c r="A131" t="s">
        <v>40</v>
      </c>
      <c r="B131" t="s">
        <v>26</v>
      </c>
      <c r="C131" t="s">
        <v>20</v>
      </c>
      <c r="D131">
        <v>1200</v>
      </c>
      <c r="E131">
        <v>2.6186840319714992</v>
      </c>
      <c r="F131">
        <v>0.41830837640945173</v>
      </c>
    </row>
    <row r="132" spans="1:6" x14ac:dyDescent="0.25">
      <c r="A132" t="s">
        <v>40</v>
      </c>
      <c r="B132" t="s">
        <v>26</v>
      </c>
      <c r="C132" t="s">
        <v>21</v>
      </c>
      <c r="D132">
        <v>1200</v>
      </c>
      <c r="E132">
        <v>2.6186840319714992</v>
      </c>
      <c r="F132">
        <v>0.3386081978674676</v>
      </c>
    </row>
    <row r="133" spans="1:6" x14ac:dyDescent="0.25">
      <c r="A133" t="s">
        <v>40</v>
      </c>
      <c r="B133" t="s">
        <v>26</v>
      </c>
      <c r="C133" t="s">
        <v>22</v>
      </c>
      <c r="D133">
        <v>1200</v>
      </c>
      <c r="E133">
        <v>2.6186840319714992</v>
      </c>
      <c r="F133">
        <v>0.19621057350950949</v>
      </c>
    </row>
    <row r="134" spans="1:6" x14ac:dyDescent="0.25">
      <c r="A134" t="s">
        <v>40</v>
      </c>
      <c r="B134" t="s">
        <v>26</v>
      </c>
      <c r="C134" t="s">
        <v>23</v>
      </c>
      <c r="D134">
        <v>1200</v>
      </c>
      <c r="E134">
        <v>2.6186840319714992</v>
      </c>
      <c r="F134">
        <v>0.21160516131098428</v>
      </c>
    </row>
    <row r="135" spans="1:6" x14ac:dyDescent="0.25">
      <c r="A135" t="s">
        <v>40</v>
      </c>
      <c r="B135" t="s">
        <v>26</v>
      </c>
      <c r="C135" t="s">
        <v>24</v>
      </c>
      <c r="D135">
        <v>1200</v>
      </c>
      <c r="E135">
        <v>2.6186840319714992</v>
      </c>
      <c r="F135">
        <v>0.20659621917240614</v>
      </c>
    </row>
    <row r="136" spans="1:6" x14ac:dyDescent="0.25">
      <c r="A136" t="s">
        <v>40</v>
      </c>
      <c r="B136" t="s">
        <v>26</v>
      </c>
      <c r="C136" t="s">
        <v>25</v>
      </c>
      <c r="D136">
        <v>1200</v>
      </c>
      <c r="E136">
        <v>2.6186840319714992</v>
      </c>
      <c r="F136">
        <v>0.18686762245664729</v>
      </c>
    </row>
    <row r="138" spans="1:6" x14ac:dyDescent="0.25">
      <c r="A138" t="s">
        <v>3</v>
      </c>
      <c r="B138" t="s">
        <v>29</v>
      </c>
      <c r="C138" t="s">
        <v>30</v>
      </c>
      <c r="D138">
        <v>1200</v>
      </c>
      <c r="E138">
        <v>6.0867496494244993</v>
      </c>
      <c r="F138">
        <v>1.1947905718264071</v>
      </c>
    </row>
    <row r="139" spans="1:6" x14ac:dyDescent="0.25">
      <c r="A139" t="s">
        <v>3</v>
      </c>
      <c r="B139" t="s">
        <v>29</v>
      </c>
      <c r="C139" t="s">
        <v>31</v>
      </c>
      <c r="D139">
        <v>1200</v>
      </c>
      <c r="E139">
        <v>6.0867496494244993</v>
      </c>
      <c r="F139">
        <v>1.0719292730574295</v>
      </c>
    </row>
    <row r="140" spans="1:6" x14ac:dyDescent="0.25">
      <c r="A140" t="s">
        <v>3</v>
      </c>
      <c r="B140" t="s">
        <v>29</v>
      </c>
      <c r="C140" t="s">
        <v>32</v>
      </c>
      <c r="D140">
        <v>1200</v>
      </c>
      <c r="E140">
        <v>6.0867496494244993</v>
      </c>
      <c r="F140">
        <v>1.1043427955201732</v>
      </c>
    </row>
    <row r="141" spans="1:6" x14ac:dyDescent="0.25">
      <c r="A141" t="s">
        <v>3</v>
      </c>
      <c r="B141" t="s">
        <v>29</v>
      </c>
      <c r="C141" t="s">
        <v>33</v>
      </c>
      <c r="D141">
        <v>1200</v>
      </c>
      <c r="E141">
        <v>6.0867496494244993</v>
      </c>
      <c r="F141">
        <v>1.1139559154665786</v>
      </c>
    </row>
    <row r="142" spans="1:6" x14ac:dyDescent="0.25">
      <c r="A142" t="s">
        <v>3</v>
      </c>
      <c r="B142" t="s">
        <v>29</v>
      </c>
      <c r="C142" t="s">
        <v>34</v>
      </c>
    </row>
    <row r="143" spans="1:6" x14ac:dyDescent="0.25">
      <c r="A143" t="s">
        <v>3</v>
      </c>
      <c r="B143" t="s">
        <v>29</v>
      </c>
      <c r="C143" t="s">
        <v>35</v>
      </c>
      <c r="D143">
        <v>1200</v>
      </c>
      <c r="E143">
        <v>6.0867496494244993</v>
      </c>
      <c r="F143">
        <v>1.4376497360086322</v>
      </c>
    </row>
    <row r="144" spans="1:6" x14ac:dyDescent="0.25">
      <c r="A144" t="s">
        <v>3</v>
      </c>
      <c r="B144" t="s">
        <v>29</v>
      </c>
      <c r="C144" t="s">
        <v>36</v>
      </c>
      <c r="D144">
        <v>1200</v>
      </c>
      <c r="E144">
        <v>6.0867496494244993</v>
      </c>
      <c r="F144">
        <v>1.2449837536181068</v>
      </c>
    </row>
    <row r="145" spans="1:6" x14ac:dyDescent="0.25">
      <c r="A145" t="s">
        <v>3</v>
      </c>
      <c r="B145" t="s">
        <v>29</v>
      </c>
      <c r="C145" t="s">
        <v>37</v>
      </c>
      <c r="D145">
        <v>1200</v>
      </c>
      <c r="E145">
        <v>6.0867496494244993</v>
      </c>
      <c r="F145">
        <v>1.2032560572796414</v>
      </c>
    </row>
    <row r="146" spans="1:6" x14ac:dyDescent="0.25">
      <c r="A146" t="s">
        <v>3</v>
      </c>
      <c r="B146" t="s">
        <v>29</v>
      </c>
      <c r="C146" t="s">
        <v>38</v>
      </c>
      <c r="D146">
        <v>1200</v>
      </c>
      <c r="E146">
        <v>6.0867496494244993</v>
      </c>
      <c r="F146">
        <v>1.1741412378169671</v>
      </c>
    </row>
    <row r="147" spans="1:6" x14ac:dyDescent="0.25">
      <c r="A147" t="s">
        <v>3</v>
      </c>
      <c r="B147" t="s">
        <v>29</v>
      </c>
      <c r="C147" s="2" t="s">
        <v>45</v>
      </c>
      <c r="D147">
        <v>1200</v>
      </c>
      <c r="E147">
        <v>6.0867496494244993</v>
      </c>
      <c r="F147">
        <v>1.0998535936045073</v>
      </c>
    </row>
    <row r="148" spans="1:6" x14ac:dyDescent="0.25">
      <c r="A148" t="s">
        <v>3</v>
      </c>
      <c r="B148" t="s">
        <v>29</v>
      </c>
      <c r="C148" s="2" t="s">
        <v>46</v>
      </c>
      <c r="D148">
        <v>1200</v>
      </c>
      <c r="E148">
        <v>6.0867496494244993</v>
      </c>
      <c r="F148">
        <v>1.1065720292432335</v>
      </c>
    </row>
    <row r="149" spans="1:6" x14ac:dyDescent="0.25">
      <c r="C149" s="2"/>
    </row>
    <row r="150" spans="1:6" x14ac:dyDescent="0.25">
      <c r="A150" t="s">
        <v>40</v>
      </c>
      <c r="B150" t="s">
        <v>29</v>
      </c>
      <c r="C150" t="s">
        <v>30</v>
      </c>
      <c r="D150">
        <v>1200</v>
      </c>
      <c r="E150">
        <v>6.6919281008124987</v>
      </c>
      <c r="F150">
        <v>1.7879179509800933</v>
      </c>
    </row>
    <row r="151" spans="1:6" x14ac:dyDescent="0.25">
      <c r="A151" t="s">
        <v>40</v>
      </c>
      <c r="B151" t="s">
        <v>29</v>
      </c>
      <c r="C151" t="s">
        <v>31</v>
      </c>
      <c r="D151">
        <v>1200</v>
      </c>
      <c r="E151">
        <v>6.6919281008124987</v>
      </c>
      <c r="F151">
        <v>1.3721984465276822</v>
      </c>
    </row>
    <row r="152" spans="1:6" x14ac:dyDescent="0.25">
      <c r="A152" t="s">
        <v>40</v>
      </c>
      <c r="B152" t="s">
        <v>29</v>
      </c>
      <c r="C152" t="s">
        <v>32</v>
      </c>
      <c r="D152">
        <v>1200</v>
      </c>
      <c r="E152">
        <v>6.6919281008124987</v>
      </c>
      <c r="F152">
        <v>1.433695272954421</v>
      </c>
    </row>
    <row r="153" spans="1:6" x14ac:dyDescent="0.25">
      <c r="A153" t="s">
        <v>40</v>
      </c>
      <c r="B153" t="s">
        <v>29</v>
      </c>
      <c r="C153" t="s">
        <v>33</v>
      </c>
      <c r="D153">
        <v>1200</v>
      </c>
      <c r="E153">
        <v>6.6919281008124987</v>
      </c>
      <c r="F153">
        <v>1.4951577577682356</v>
      </c>
    </row>
    <row r="154" spans="1:6" x14ac:dyDescent="0.25">
      <c r="A154" t="s">
        <v>40</v>
      </c>
      <c r="B154" t="s">
        <v>29</v>
      </c>
      <c r="C154" t="s">
        <v>34</v>
      </c>
    </row>
    <row r="155" spans="1:6" x14ac:dyDescent="0.25">
      <c r="A155" t="s">
        <v>40</v>
      </c>
      <c r="B155" t="s">
        <v>29</v>
      </c>
      <c r="C155" t="s">
        <v>35</v>
      </c>
      <c r="D155">
        <v>1200</v>
      </c>
      <c r="E155">
        <v>6.6919281008124987</v>
      </c>
      <c r="F155">
        <v>1.8829088236416092</v>
      </c>
    </row>
    <row r="156" spans="1:6" x14ac:dyDescent="0.25">
      <c r="A156" t="s">
        <v>40</v>
      </c>
      <c r="B156" t="s">
        <v>29</v>
      </c>
      <c r="C156" t="s">
        <v>36</v>
      </c>
      <c r="D156">
        <v>1200</v>
      </c>
      <c r="E156">
        <v>6.6919281008124987</v>
      </c>
      <c r="F156">
        <v>1.8618490537795362</v>
      </c>
    </row>
    <row r="157" spans="1:6" x14ac:dyDescent="0.25">
      <c r="A157" t="s">
        <v>40</v>
      </c>
      <c r="B157" t="s">
        <v>29</v>
      </c>
      <c r="C157" t="s">
        <v>37</v>
      </c>
      <c r="D157">
        <v>1200</v>
      </c>
      <c r="E157">
        <v>6.6919281008124987</v>
      </c>
      <c r="F157">
        <v>1.7258254964815458</v>
      </c>
    </row>
    <row r="158" spans="1:6" x14ac:dyDescent="0.25">
      <c r="A158" t="s">
        <v>40</v>
      </c>
      <c r="B158" t="s">
        <v>29</v>
      </c>
      <c r="C158" t="s">
        <v>38</v>
      </c>
      <c r="D158">
        <v>1200</v>
      </c>
      <c r="E158">
        <v>6.6919281008124987</v>
      </c>
      <c r="F158">
        <v>1.9315731630162163</v>
      </c>
    </row>
    <row r="159" spans="1:6" x14ac:dyDescent="0.25">
      <c r="A159" t="s">
        <v>40</v>
      </c>
      <c r="B159" t="s">
        <v>29</v>
      </c>
      <c r="C159" s="2" t="s">
        <v>45</v>
      </c>
      <c r="D159">
        <v>1200</v>
      </c>
      <c r="E159">
        <v>6.6919281008124987</v>
      </c>
      <c r="F159">
        <v>1.5480727328532349</v>
      </c>
    </row>
    <row r="160" spans="1:6" x14ac:dyDescent="0.25">
      <c r="A160" t="s">
        <v>40</v>
      </c>
      <c r="B160" t="s">
        <v>29</v>
      </c>
      <c r="C160" s="2" t="s">
        <v>46</v>
      </c>
      <c r="D160">
        <v>1200</v>
      </c>
      <c r="E160">
        <v>6.6919281008124987</v>
      </c>
      <c r="F160">
        <v>1.4116631632147496</v>
      </c>
    </row>
    <row r="161" spans="1:6" x14ac:dyDescent="0.25">
      <c r="C161" s="2"/>
    </row>
    <row r="162" spans="1:6" x14ac:dyDescent="0.25">
      <c r="A162" t="s">
        <v>3</v>
      </c>
      <c r="B162" t="s">
        <v>39</v>
      </c>
      <c r="C162" t="s">
        <v>30</v>
      </c>
      <c r="D162">
        <v>1200</v>
      </c>
      <c r="E162">
        <v>11.723615526507499</v>
      </c>
      <c r="F162">
        <v>1.0284103751072635</v>
      </c>
    </row>
    <row r="163" spans="1:6" x14ac:dyDescent="0.25">
      <c r="A163" t="s">
        <v>3</v>
      </c>
      <c r="B163" t="s">
        <v>39</v>
      </c>
      <c r="C163" t="s">
        <v>31</v>
      </c>
      <c r="D163">
        <v>1200</v>
      </c>
      <c r="E163">
        <v>11.723615526507499</v>
      </c>
      <c r="F163">
        <v>0.89719446509031231</v>
      </c>
    </row>
    <row r="164" spans="1:6" x14ac:dyDescent="0.25">
      <c r="A164" t="s">
        <v>3</v>
      </c>
      <c r="B164" t="s">
        <v>39</v>
      </c>
      <c r="C164" t="s">
        <v>32</v>
      </c>
      <c r="D164">
        <v>1200</v>
      </c>
      <c r="E164">
        <v>11.723615526507499</v>
      </c>
      <c r="F164">
        <v>0.99986237883909046</v>
      </c>
    </row>
    <row r="165" spans="1:6" x14ac:dyDescent="0.25">
      <c r="A165" t="s">
        <v>3</v>
      </c>
      <c r="B165" t="s">
        <v>39</v>
      </c>
      <c r="C165" t="s">
        <v>38</v>
      </c>
    </row>
    <row r="166" spans="1:6" x14ac:dyDescent="0.25">
      <c r="A166" t="s">
        <v>3</v>
      </c>
      <c r="B166" t="s">
        <v>39</v>
      </c>
      <c r="C166" s="2" t="s">
        <v>45</v>
      </c>
    </row>
    <row r="167" spans="1:6" x14ac:dyDescent="0.25">
      <c r="A167" t="s">
        <v>3</v>
      </c>
      <c r="B167" t="s">
        <v>39</v>
      </c>
      <c r="C167" s="2" t="s">
        <v>46</v>
      </c>
      <c r="D167">
        <v>1200</v>
      </c>
      <c r="E167">
        <v>11.723615526507499</v>
      </c>
      <c r="F167">
        <v>0.94548275378867452</v>
      </c>
    </row>
    <row r="172" spans="1:6" x14ac:dyDescent="0.25">
      <c r="C172" s="2"/>
    </row>
    <row r="173" spans="1:6" x14ac:dyDescent="0.25">
      <c r="C17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param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Alexander Picolin</cp:lastModifiedBy>
  <dcterms:created xsi:type="dcterms:W3CDTF">2014-01-17T10:28:11Z</dcterms:created>
  <dcterms:modified xsi:type="dcterms:W3CDTF">2014-01-17T11:21:23Z</dcterms:modified>
</cp:coreProperties>
</file>